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75" yWindow="65476" windowWidth="9555" windowHeight="7755" firstSheet="31" activeTab="35"/>
  </bookViews>
  <sheets>
    <sheet name="Inventário" sheetId="1" r:id="rId1"/>
    <sheet name="FAB2459" sheetId="2" r:id="rId2"/>
    <sheet name="FAB2464" sheetId="3" r:id="rId3"/>
    <sheet name="Agusta PP-AGA" sheetId="4" r:id="rId4"/>
    <sheet name="Agusta PP-APA" sheetId="5" r:id="rId5"/>
    <sheet name="A319 PP-ALS" sheetId="6" r:id="rId6"/>
    <sheet name="A320 PP-JEN" sheetId="7" r:id="rId7"/>
    <sheet name="A330-200 PP-X14" sheetId="8" r:id="rId8"/>
    <sheet name="A330-300 PP-X15" sheetId="9" r:id="rId9"/>
    <sheet name="Bell 206L PP-AGN" sheetId="10" r:id="rId10"/>
    <sheet name="Bell 206L PP-APJ" sheetId="11" r:id="rId11"/>
    <sheet name="B707-402 PP-KAN" sheetId="12" r:id="rId12"/>
    <sheet name="Boeing 727-200 Adv PP-X18" sheetId="13" r:id="rId13"/>
    <sheet name="Plan1" sheetId="14" r:id="rId14"/>
    <sheet name="737-300 PP-WEA" sheetId="15" r:id="rId15"/>
    <sheet name="737-300 PP-VIC" sheetId="16" r:id="rId16"/>
    <sheet name="737-400 PP-X11" sheetId="17" r:id="rId17"/>
    <sheet name="737-500 PP-X12" sheetId="18" r:id="rId18"/>
    <sheet name="B737-700 PP-WEB" sheetId="19" r:id="rId19"/>
    <sheet name="737-700 PR-VIC" sheetId="20" r:id="rId20"/>
    <sheet name="737-800 PP-LUC" sheetId="21" r:id="rId21"/>
    <sheet name="737-800 PT-LMO" sheetId="22" r:id="rId22"/>
    <sheet name="737-900 PP-XX9" sheetId="23" r:id="rId23"/>
    <sheet name="747-400 PP-XX6" sheetId="24" r:id="rId24"/>
    <sheet name="767-300 PP-X19" sheetId="25" r:id="rId25"/>
    <sheet name="777-200 PP-HUD" sheetId="26" r:id="rId26"/>
    <sheet name="777-300 PP-VIT" sheetId="27" r:id="rId27"/>
    <sheet name="777-300 PP-URS" sheetId="28" r:id="rId28"/>
    <sheet name="EMB-120 PP-X16" sheetId="29" r:id="rId29"/>
    <sheet name="EMB-170 PP-RAF" sheetId="30" r:id="rId30"/>
    <sheet name="EMB-190 PP-X17" sheetId="31" r:id="rId31"/>
    <sheet name="MD-11 PR-URS" sheetId="32" r:id="rId32"/>
    <sheet name="Cessna Citation X PP-DAN" sheetId="33" r:id="rId33"/>
    <sheet name="Ranking" sheetId="34" r:id="rId34"/>
    <sheet name="Ranking HVoo GR" sheetId="35" r:id="rId35"/>
    <sheet name="Ranking Voos GR" sheetId="36" r:id="rId36"/>
  </sheets>
  <definedNames/>
  <calcPr fullCalcOnLoad="1"/>
</workbook>
</file>

<file path=xl/sharedStrings.xml><?xml version="1.0" encoding="utf-8"?>
<sst xmlns="http://schemas.openxmlformats.org/spreadsheetml/2006/main" count="1752" uniqueCount="243">
  <si>
    <t>N do Voo</t>
  </si>
  <si>
    <t>Origem</t>
  </si>
  <si>
    <t>Destino</t>
  </si>
  <si>
    <t>Piloto</t>
  </si>
  <si>
    <t>Tempo</t>
  </si>
  <si>
    <t>SBEG</t>
  </si>
  <si>
    <t>SBGL</t>
  </si>
  <si>
    <t>Jhonny Cassidy</t>
  </si>
  <si>
    <t>SBPA</t>
  </si>
  <si>
    <t>SBFL</t>
  </si>
  <si>
    <t>Uriel Rodrigues</t>
  </si>
  <si>
    <t>SBGR</t>
  </si>
  <si>
    <t>Ricardo Barcellos</t>
  </si>
  <si>
    <t>Uriel Rodrigues da Silveira</t>
  </si>
  <si>
    <t>SBBR</t>
  </si>
  <si>
    <t>Lucas</t>
  </si>
  <si>
    <t>HORAS DE VOO TOTAIS</t>
  </si>
  <si>
    <t>SBSP</t>
  </si>
  <si>
    <t>SBSV</t>
  </si>
  <si>
    <t>Voos</t>
  </si>
  <si>
    <t>TOTAIS</t>
  </si>
  <si>
    <t>Horas</t>
  </si>
  <si>
    <t>Lucas Paiva</t>
  </si>
  <si>
    <t>Daniel Barcellos</t>
  </si>
  <si>
    <t>SBFN</t>
  </si>
  <si>
    <t>SBNT</t>
  </si>
  <si>
    <t>Boeing 747-400 PP-XX6</t>
  </si>
  <si>
    <t>KBFI</t>
  </si>
  <si>
    <t>LPPT</t>
  </si>
  <si>
    <t>PP-KAN</t>
  </si>
  <si>
    <t>PP-WEA</t>
  </si>
  <si>
    <t>PP-WEB</t>
  </si>
  <si>
    <t>Hudson Braga Gonçalves</t>
  </si>
  <si>
    <t>KLAS</t>
  </si>
  <si>
    <t>Rafael Andrey</t>
  </si>
  <si>
    <t>SBRJ</t>
  </si>
  <si>
    <t>WMKK</t>
  </si>
  <si>
    <t>Joseph Linker</t>
  </si>
  <si>
    <t>Número de Voos</t>
  </si>
  <si>
    <t>RJAA</t>
  </si>
  <si>
    <t>SBBG</t>
  </si>
  <si>
    <t>Airbus A320</t>
  </si>
  <si>
    <t>MHTG</t>
  </si>
  <si>
    <t>TNCM</t>
  </si>
  <si>
    <t>MD-11</t>
  </si>
  <si>
    <t>KSEA</t>
  </si>
  <si>
    <t>Aeronave</t>
  </si>
  <si>
    <t>Codigo de Cor</t>
  </si>
  <si>
    <t>Prefix antigo</t>
  </si>
  <si>
    <t>Prefixo novo</t>
  </si>
  <si>
    <t>PP-XX2</t>
  </si>
  <si>
    <t>PP-XX3</t>
  </si>
  <si>
    <t>PP-XX4</t>
  </si>
  <si>
    <t>PP-XX5</t>
  </si>
  <si>
    <t>PP-XX6</t>
  </si>
  <si>
    <t>PP-XX8</t>
  </si>
  <si>
    <t>PP-XX7</t>
  </si>
  <si>
    <t>PR-XX1</t>
  </si>
  <si>
    <t xml:space="preserve">Boeing 707-402 </t>
  </si>
  <si>
    <t>Boeing 737-300</t>
  </si>
  <si>
    <t>Boeing 737-700</t>
  </si>
  <si>
    <t>Boeing 737-800</t>
  </si>
  <si>
    <t>Boeing 747-400</t>
  </si>
  <si>
    <t>Boeing 777-200</t>
  </si>
  <si>
    <t>Boeing 777-300</t>
  </si>
  <si>
    <t>Cessna Citation X</t>
  </si>
  <si>
    <t>MMMX</t>
  </si>
  <si>
    <t>MD-11 PR-URS</t>
  </si>
  <si>
    <t>Embraer 170</t>
  </si>
  <si>
    <t>PP-RAF</t>
  </si>
  <si>
    <t>Embraer 170 PP-RAF</t>
  </si>
  <si>
    <t>PP-DAN</t>
  </si>
  <si>
    <t>FACT</t>
  </si>
  <si>
    <t>Boeing 777-300 PP-URS</t>
  </si>
  <si>
    <t>PP-URS</t>
  </si>
  <si>
    <t>PP-XX9</t>
  </si>
  <si>
    <t>PR-URS</t>
  </si>
  <si>
    <t>PP-LUC</t>
  </si>
  <si>
    <t>ORKUT</t>
  </si>
  <si>
    <t>PAGE</t>
  </si>
  <si>
    <t>KMIA</t>
  </si>
  <si>
    <t>SAEZ</t>
  </si>
  <si>
    <t>SBGP</t>
  </si>
  <si>
    <t>PP-X10</t>
  </si>
  <si>
    <t>Jean Carlos Rodrigues Santos</t>
  </si>
  <si>
    <t>PP-HUD</t>
  </si>
  <si>
    <t>Boeing 737-400</t>
  </si>
  <si>
    <t>PP-X11</t>
  </si>
  <si>
    <t>Boeing 737-400 - PP-X11</t>
  </si>
  <si>
    <t>VIT002</t>
  </si>
  <si>
    <t>Boeing 737-500</t>
  </si>
  <si>
    <t>PP-X12</t>
  </si>
  <si>
    <t>Boeing 737-400 PP-X11</t>
  </si>
  <si>
    <t>Boeing 737-500 PP-X12</t>
  </si>
  <si>
    <t>Boeing 737-500 - PP-X12</t>
  </si>
  <si>
    <t>Inventário</t>
  </si>
  <si>
    <t>VIT008</t>
  </si>
  <si>
    <t>SBFZ</t>
  </si>
  <si>
    <t>YSSY</t>
  </si>
  <si>
    <t>VIT007</t>
  </si>
  <si>
    <t>FAJS</t>
  </si>
  <si>
    <t>SBCT</t>
  </si>
  <si>
    <t>MTPP</t>
  </si>
  <si>
    <t>VIT001</t>
  </si>
  <si>
    <t>OP HAITI</t>
  </si>
  <si>
    <t>TJSJ</t>
  </si>
  <si>
    <t>SVMI</t>
  </si>
  <si>
    <t>PP-JEN</t>
  </si>
  <si>
    <t>PP-X13</t>
  </si>
  <si>
    <t>LOGBOOK</t>
  </si>
  <si>
    <t>Airbus A320 PP-JEN</t>
  </si>
  <si>
    <t>SBMA</t>
  </si>
  <si>
    <t>RANKING</t>
  </si>
  <si>
    <t>SBBE</t>
  </si>
  <si>
    <t>SBSN</t>
  </si>
  <si>
    <t>Vitor Carvalho Morgado</t>
  </si>
  <si>
    <t>VIT014</t>
  </si>
  <si>
    <t>FAB2459</t>
  </si>
  <si>
    <t>Pedro Borges</t>
  </si>
  <si>
    <t>FAB2464</t>
  </si>
  <si>
    <t>SBSC</t>
  </si>
  <si>
    <t>SBVT</t>
  </si>
  <si>
    <t>PP-VIC</t>
  </si>
  <si>
    <t>Boeing 737-900</t>
  </si>
  <si>
    <t>SBRF</t>
  </si>
  <si>
    <t>Victor Carvalho Morgado</t>
  </si>
  <si>
    <t>VIT011</t>
  </si>
  <si>
    <t>modificado de 1:06 pra 1:05</t>
  </si>
  <si>
    <t>PT-LMO</t>
  </si>
  <si>
    <t>Matheus Carvalho</t>
  </si>
  <si>
    <t>Raffael Camillo Alves</t>
  </si>
  <si>
    <t>VIT015</t>
  </si>
  <si>
    <t>Horas de Voo</t>
  </si>
  <si>
    <t>PR-VIC</t>
  </si>
  <si>
    <t>Boeing 737-300 PP-WEA (XX2)</t>
  </si>
  <si>
    <t>Boeing 737-300 PP-VIC (X10)</t>
  </si>
  <si>
    <t>Boeing 737-700 - PP-WEB (XX3)</t>
  </si>
  <si>
    <t>Boeing 777-200 - PP-HUD (XX8)</t>
  </si>
  <si>
    <t>Cessna Citation X PP-DAN (XX1)</t>
  </si>
  <si>
    <t>SBKP</t>
  </si>
  <si>
    <t>PP-VIT</t>
  </si>
  <si>
    <t>Boeing 777-300 - PP-VIT (XX7)</t>
  </si>
  <si>
    <t>Airbus A319</t>
  </si>
  <si>
    <t>PP-ALS</t>
  </si>
  <si>
    <t>Pintura</t>
  </si>
  <si>
    <t>Arthur de Lima Selon</t>
  </si>
  <si>
    <t>VIT017</t>
  </si>
  <si>
    <t>SBCF</t>
  </si>
  <si>
    <t>TOTAL DE VOOS</t>
  </si>
  <si>
    <t>TOTAL DE HORAS</t>
  </si>
  <si>
    <t>SUDU</t>
  </si>
  <si>
    <t>SBJF</t>
  </si>
  <si>
    <t>Experiencia</t>
  </si>
  <si>
    <t>SBGO</t>
  </si>
  <si>
    <t>Cheque Matheus</t>
  </si>
  <si>
    <t>Airbus A330-200</t>
  </si>
  <si>
    <t>PP-X14</t>
  </si>
  <si>
    <t>LFBO</t>
  </si>
  <si>
    <t>Delivery Flight</t>
  </si>
  <si>
    <t>SBPS</t>
  </si>
  <si>
    <t>Airbus A330-300</t>
  </si>
  <si>
    <t>PP-X15</t>
  </si>
  <si>
    <t>GVAC</t>
  </si>
  <si>
    <t>A330-200 PP-X14</t>
  </si>
  <si>
    <t>A330-300 PP-X15</t>
  </si>
  <si>
    <t>Doméstico/PAX</t>
  </si>
  <si>
    <t>Embraer EMB-120 Brasilia</t>
  </si>
  <si>
    <t>PP-X16</t>
  </si>
  <si>
    <t>Embraer 120</t>
  </si>
  <si>
    <t>Airbus A319 PP-ALS</t>
  </si>
  <si>
    <t>Total de Voos</t>
  </si>
  <si>
    <t>Total de Horas</t>
  </si>
  <si>
    <t>Boeing 707-420</t>
  </si>
  <si>
    <t xml:space="preserve"> PP-KAN</t>
  </si>
  <si>
    <t>Entrega/Manut</t>
  </si>
  <si>
    <t>SBTE</t>
  </si>
  <si>
    <t>Traslado</t>
  </si>
  <si>
    <t>Embraer 190</t>
  </si>
  <si>
    <t>PP-X17</t>
  </si>
  <si>
    <t>Embraer 190 PP-RAF</t>
  </si>
  <si>
    <t>Victor Carvalho</t>
  </si>
  <si>
    <t>Embraer 190 PP-X17</t>
  </si>
  <si>
    <t>Delivery</t>
  </si>
  <si>
    <t>Internacional/PAX</t>
  </si>
  <si>
    <t>Experiência</t>
  </si>
  <si>
    <t>Agnel Pauleti Jr</t>
  </si>
  <si>
    <t>VIT018</t>
  </si>
  <si>
    <t>SBSR</t>
  </si>
  <si>
    <t>VIT006</t>
  </si>
  <si>
    <t>VIT003</t>
  </si>
  <si>
    <t>PP-DAN (XX1)</t>
  </si>
  <si>
    <t>TOTA DE VOOS</t>
  </si>
  <si>
    <t>SBFI</t>
  </si>
  <si>
    <t>SBYS</t>
  </si>
  <si>
    <t>Bell 206L</t>
  </si>
  <si>
    <t>PP-AGN</t>
  </si>
  <si>
    <t>XXXX</t>
  </si>
  <si>
    <t>SBMT</t>
  </si>
  <si>
    <t>XXXX-Roberto Olsen SA</t>
  </si>
  <si>
    <t>Tipo</t>
  </si>
  <si>
    <t>Transporte VIP</t>
  </si>
  <si>
    <t>Matr</t>
  </si>
  <si>
    <t>TOTAL de VOOS</t>
  </si>
  <si>
    <t>PT-LMO (XX5)</t>
  </si>
  <si>
    <t>SBST</t>
  </si>
  <si>
    <t>Boeing 727-200 ADV</t>
  </si>
  <si>
    <t>Cargo</t>
  </si>
  <si>
    <t>SBAG</t>
  </si>
  <si>
    <t>Boeing 767-300</t>
  </si>
  <si>
    <t>Boeing 767-300 PP-X16</t>
  </si>
  <si>
    <t>PP-APJ</t>
  </si>
  <si>
    <t>SDKV</t>
  </si>
  <si>
    <t>Bell 206LR PP-APJ</t>
  </si>
  <si>
    <t>Bell 206LR PP-AGN</t>
  </si>
  <si>
    <t>PP-X18</t>
  </si>
  <si>
    <t>PP-XXX / PP-XX1</t>
  </si>
  <si>
    <t>PP-X19</t>
  </si>
  <si>
    <t>Boeing 737-200</t>
  </si>
  <si>
    <t>Monit Traf Aereo</t>
  </si>
  <si>
    <t>Agusta 109</t>
  </si>
  <si>
    <t>PP-APA</t>
  </si>
  <si>
    <t>KSFO</t>
  </si>
  <si>
    <t>KBOI</t>
  </si>
  <si>
    <t>Charter</t>
  </si>
  <si>
    <t>aa1</t>
  </si>
  <si>
    <t>Transp VIP</t>
  </si>
  <si>
    <t>SDRK</t>
  </si>
  <si>
    <t>Agusta 109 PP-AGA</t>
  </si>
  <si>
    <t>Voo Corporativo</t>
  </si>
  <si>
    <t>Treinam Trip</t>
  </si>
  <si>
    <t>PP-AGA</t>
  </si>
  <si>
    <t>Imprevisto</t>
  </si>
  <si>
    <t>Agusta 109 PP-APA</t>
  </si>
  <si>
    <t>Boeing 737-800 PT-LMO</t>
  </si>
  <si>
    <t>Boeing 737-800 PP-LUC</t>
  </si>
  <si>
    <t>Boeing 777-200 PP-HUD</t>
  </si>
  <si>
    <t>Boeing 777-300 PP-VIT</t>
  </si>
  <si>
    <t>Cessna Citation X PP-DAN</t>
  </si>
  <si>
    <t>Boeing B707-402 PP-KAN</t>
  </si>
  <si>
    <t>Boeing 737-300 PP-WEA</t>
  </si>
  <si>
    <t>Boeing 737-300 PP-VIC</t>
  </si>
  <si>
    <t>Boeing 737-900 PP-XX9</t>
  </si>
  <si>
    <t>Boeing B737-700 PP-WEB</t>
  </si>
</sst>
</file>

<file path=xl/styles.xml><?xml version="1.0" encoding="utf-8"?>
<styleSheet xmlns="http://schemas.openxmlformats.org/spreadsheetml/2006/main">
  <numFmts count="1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hh:mm:ss"/>
    <numFmt numFmtId="165" formatCode="h:mm;@"/>
    <numFmt numFmtId="166" formatCode="[$-F400]h:mm:ss\ AM/PM"/>
    <numFmt numFmtId="167" formatCode="[h]:mm:ss;@"/>
    <numFmt numFmtId="168" formatCode="&quot;Sim&quot;;&quot;Sim&quot;;&quot;Não&quot;"/>
    <numFmt numFmtId="169" formatCode="&quot;Verdadeiro&quot;;&quot;Verdadeiro&quot;;&quot;Falso&quot;"/>
    <numFmt numFmtId="170" formatCode="&quot;Ativar&quot;;&quot;Ativar&quot;;&quot;Desativar&quot;"/>
    <numFmt numFmtId="171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48"/>
      <name val="Arial"/>
      <family val="2"/>
    </font>
    <font>
      <sz val="10"/>
      <color indexed="22"/>
      <name val="Arial"/>
      <family val="0"/>
    </font>
    <font>
      <b/>
      <sz val="10"/>
      <color indexed="10"/>
      <name val="Arial"/>
      <family val="2"/>
    </font>
    <font>
      <sz val="10"/>
      <color indexed="55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.5"/>
      <name val="Arial"/>
      <family val="0"/>
    </font>
    <font>
      <sz val="10"/>
      <color indexed="63"/>
      <name val="Segoe UI"/>
      <family val="2"/>
    </font>
  </fonts>
  <fills count="3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darkDown">
        <bgColor indexed="34"/>
      </patternFill>
    </fill>
    <fill>
      <patternFill patternType="lightVertical">
        <fgColor indexed="13"/>
        <bgColor indexed="17"/>
      </patternFill>
    </fill>
    <fill>
      <patternFill patternType="darkVertical">
        <fgColor indexed="53"/>
        <bgColor indexed="13"/>
      </patternFill>
    </fill>
    <fill>
      <patternFill patternType="lightVertical">
        <fgColor indexed="53"/>
        <bgColor indexed="46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gray0625">
        <fgColor indexed="12"/>
        <bgColor indexed="49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9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/>
    </xf>
    <xf numFmtId="0" fontId="0" fillId="0" borderId="11" xfId="0" applyBorder="1" applyAlignment="1">
      <alignment/>
    </xf>
    <xf numFmtId="0" fontId="2" fillId="0" borderId="9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3" borderId="12" xfId="0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2" fillId="3" borderId="2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11" xfId="0" applyFill="1" applyBorder="1" applyAlignment="1">
      <alignment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167" fontId="2" fillId="3" borderId="12" xfId="0" applyNumberFormat="1" applyFont="1" applyFill="1" applyBorder="1" applyAlignment="1">
      <alignment/>
    </xf>
    <xf numFmtId="167" fontId="0" fillId="0" borderId="5" xfId="0" applyNumberForma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167" fontId="0" fillId="0" borderId="8" xfId="0" applyNumberFormat="1" applyFill="1" applyBorder="1" applyAlignment="1">
      <alignment/>
    </xf>
    <xf numFmtId="167" fontId="0" fillId="0" borderId="5" xfId="0" applyNumberFormat="1" applyBorder="1" applyAlignment="1">
      <alignment/>
    </xf>
    <xf numFmtId="167" fontId="2" fillId="0" borderId="12" xfId="0" applyNumberFormat="1" applyFont="1" applyBorder="1" applyAlignment="1">
      <alignment/>
    </xf>
    <xf numFmtId="0" fontId="0" fillId="4" borderId="0" xfId="0" applyFill="1" applyAlignment="1">
      <alignment/>
    </xf>
    <xf numFmtId="167" fontId="0" fillId="3" borderId="0" xfId="0" applyNumberFormat="1" applyFill="1" applyAlignment="1">
      <alignment/>
    </xf>
    <xf numFmtId="167" fontId="0" fillId="0" borderId="0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3" borderId="13" xfId="0" applyFont="1" applyFill="1" applyBorder="1" applyAlignment="1">
      <alignment horizontal="center"/>
    </xf>
    <xf numFmtId="20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4" borderId="5" xfId="0" applyFill="1" applyBorder="1" applyAlignment="1">
      <alignment/>
    </xf>
    <xf numFmtId="0" fontId="0" fillId="5" borderId="5" xfId="0" applyFill="1" applyBorder="1" applyAlignment="1">
      <alignment/>
    </xf>
    <xf numFmtId="0" fontId="0" fillId="6" borderId="5" xfId="0" applyFill="1" applyBorder="1" applyAlignment="1">
      <alignment/>
    </xf>
    <xf numFmtId="0" fontId="0" fillId="7" borderId="5" xfId="0" applyFill="1" applyBorder="1" applyAlignment="1">
      <alignment/>
    </xf>
    <xf numFmtId="0" fontId="0" fillId="8" borderId="5" xfId="0" applyFill="1" applyBorder="1" applyAlignment="1">
      <alignment/>
    </xf>
    <xf numFmtId="0" fontId="0" fillId="9" borderId="5" xfId="0" applyFill="1" applyBorder="1" applyAlignment="1">
      <alignment/>
    </xf>
    <xf numFmtId="0" fontId="0" fillId="10" borderId="5" xfId="0" applyFill="1" applyBorder="1" applyAlignment="1">
      <alignment/>
    </xf>
    <xf numFmtId="0" fontId="0" fillId="11" borderId="5" xfId="0" applyFill="1" applyBorder="1" applyAlignment="1">
      <alignment/>
    </xf>
    <xf numFmtId="0" fontId="0" fillId="12" borderId="8" xfId="0" applyFill="1" applyBorder="1" applyAlignment="1">
      <alignment/>
    </xf>
    <xf numFmtId="0" fontId="0" fillId="2" borderId="7" xfId="0" applyFill="1" applyBorder="1" applyAlignment="1">
      <alignment/>
    </xf>
    <xf numFmtId="167" fontId="2" fillId="2" borderId="8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13" borderId="0" xfId="0" applyFill="1" applyAlignment="1">
      <alignment/>
    </xf>
    <xf numFmtId="0" fontId="3" fillId="0" borderId="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14" borderId="5" xfId="0" applyFill="1" applyBorder="1" applyAlignment="1">
      <alignment/>
    </xf>
    <xf numFmtId="0" fontId="2" fillId="0" borderId="10" xfId="0" applyFont="1" applyBorder="1" applyAlignment="1">
      <alignment horizontal="right"/>
    </xf>
    <xf numFmtId="0" fontId="0" fillId="3" borderId="10" xfId="0" applyFill="1" applyBorder="1" applyAlignment="1">
      <alignment/>
    </xf>
    <xf numFmtId="167" fontId="0" fillId="0" borderId="5" xfId="0" applyNumberFormat="1" applyFont="1" applyFill="1" applyBorder="1" applyAlignment="1">
      <alignment/>
    </xf>
    <xf numFmtId="167" fontId="0" fillId="0" borderId="8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7" fontId="3" fillId="0" borderId="5" xfId="0" applyNumberFormat="1" applyFont="1" applyFill="1" applyBorder="1" applyAlignment="1">
      <alignment/>
    </xf>
    <xf numFmtId="167" fontId="0" fillId="0" borderId="5" xfId="0" applyNumberFormat="1" applyFont="1" applyFill="1" applyBorder="1" applyAlignment="1">
      <alignment/>
    </xf>
    <xf numFmtId="0" fontId="0" fillId="15" borderId="5" xfId="0" applyFill="1" applyBorder="1" applyAlignment="1">
      <alignment/>
    </xf>
    <xf numFmtId="0" fontId="0" fillId="16" borderId="5" xfId="0" applyFill="1" applyBorder="1" applyAlignment="1">
      <alignment/>
    </xf>
    <xf numFmtId="0" fontId="0" fillId="0" borderId="0" xfId="0" applyFill="1" applyAlignment="1">
      <alignment/>
    </xf>
    <xf numFmtId="0" fontId="0" fillId="17" borderId="5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/>
    </xf>
    <xf numFmtId="167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18" borderId="5" xfId="0" applyFill="1" applyBorder="1" applyAlignment="1">
      <alignment/>
    </xf>
    <xf numFmtId="167" fontId="2" fillId="0" borderId="12" xfId="0" applyNumberFormat="1" applyFont="1" applyBorder="1" applyAlignment="1">
      <alignment/>
    </xf>
    <xf numFmtId="167" fontId="0" fillId="0" borderId="3" xfId="0" applyNumberFormat="1" applyBorder="1" applyAlignment="1">
      <alignment/>
    </xf>
    <xf numFmtId="167" fontId="0" fillId="0" borderId="8" xfId="0" applyNumberFormat="1" applyBorder="1" applyAlignment="1">
      <alignment/>
    </xf>
    <xf numFmtId="0" fontId="0" fillId="0" borderId="5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2" borderId="5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0" fillId="19" borderId="13" xfId="0" applyFill="1" applyBorder="1" applyAlignment="1">
      <alignment/>
    </xf>
    <xf numFmtId="0" fontId="0" fillId="12" borderId="0" xfId="0" applyFill="1" applyAlignment="1">
      <alignment/>
    </xf>
    <xf numFmtId="0" fontId="0" fillId="13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0" borderId="4" xfId="0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6" xfId="0" applyFill="1" applyBorder="1" applyAlignment="1">
      <alignment/>
    </xf>
    <xf numFmtId="167" fontId="0" fillId="3" borderId="5" xfId="0" applyNumberFormat="1" applyFill="1" applyBorder="1" applyAlignment="1">
      <alignment/>
    </xf>
    <xf numFmtId="20" fontId="0" fillId="4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0" fillId="19" borderId="5" xfId="0" applyFill="1" applyBorder="1" applyAlignment="1">
      <alignment/>
    </xf>
    <xf numFmtId="167" fontId="2" fillId="3" borderId="13" xfId="0" applyNumberFormat="1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4" borderId="6" xfId="0" applyFill="1" applyBorder="1" applyAlignment="1">
      <alignment/>
    </xf>
    <xf numFmtId="167" fontId="2" fillId="2" borderId="7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67" fontId="0" fillId="0" borderId="5" xfId="0" applyNumberFormat="1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167" fontId="0" fillId="0" borderId="8" xfId="0" applyNumberFormat="1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20" borderId="5" xfId="0" applyFill="1" applyBorder="1" applyAlignment="1">
      <alignment horizontal="center"/>
    </xf>
    <xf numFmtId="0" fontId="0" fillId="3" borderId="12" xfId="0" applyFill="1" applyBorder="1" applyAlignment="1">
      <alignment/>
    </xf>
    <xf numFmtId="0" fontId="11" fillId="0" borderId="0" xfId="0" applyFont="1" applyAlignment="1">
      <alignment horizontal="left" indent="1"/>
    </xf>
    <xf numFmtId="167" fontId="0" fillId="0" borderId="0" xfId="0" applyNumberFormat="1" applyAlignment="1">
      <alignment/>
    </xf>
    <xf numFmtId="0" fontId="7" fillId="21" borderId="5" xfId="0" applyFont="1" applyFill="1" applyBorder="1" applyAlignment="1">
      <alignment/>
    </xf>
    <xf numFmtId="0" fontId="0" fillId="22" borderId="13" xfId="0" applyFill="1" applyBorder="1" applyAlignment="1">
      <alignment/>
    </xf>
    <xf numFmtId="0" fontId="0" fillId="23" borderId="5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5" xfId="0" applyFill="1" applyBorder="1" applyAlignment="1">
      <alignment/>
    </xf>
    <xf numFmtId="167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2" fillId="3" borderId="2" xfId="0" applyFont="1" applyFill="1" applyBorder="1" applyAlignment="1">
      <alignment horizontal="center"/>
    </xf>
    <xf numFmtId="167" fontId="2" fillId="3" borderId="10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167" fontId="0" fillId="0" borderId="5" xfId="0" applyNumberFormat="1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167" fontId="0" fillId="0" borderId="3" xfId="0" applyNumberForma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167" fontId="0" fillId="0" borderId="5" xfId="0" applyNumberForma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67" fontId="0" fillId="0" borderId="5" xfId="0" applyNumberFormat="1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167" fontId="0" fillId="0" borderId="8" xfId="0" applyNumberFormat="1" applyBorder="1" applyAlignment="1">
      <alignment horizontal="left"/>
    </xf>
    <xf numFmtId="0" fontId="2" fillId="2" borderId="4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/>
    </xf>
    <xf numFmtId="167" fontId="2" fillId="0" borderId="7" xfId="0" applyNumberFormat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25" borderId="5" xfId="0" applyFill="1" applyBorder="1" applyAlignment="1">
      <alignment/>
    </xf>
    <xf numFmtId="0" fontId="2" fillId="2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2" fillId="3" borderId="7" xfId="0" applyFont="1" applyFill="1" applyBorder="1" applyAlignment="1">
      <alignment/>
    </xf>
    <xf numFmtId="0" fontId="0" fillId="3" borderId="7" xfId="0" applyFill="1" applyBorder="1" applyAlignment="1">
      <alignment/>
    </xf>
    <xf numFmtId="167" fontId="2" fillId="3" borderId="7" xfId="0" applyNumberFormat="1" applyFont="1" applyFill="1" applyBorder="1" applyAlignment="1">
      <alignment horizontal="left"/>
    </xf>
    <xf numFmtId="0" fontId="2" fillId="10" borderId="11" xfId="0" applyFont="1" applyFill="1" applyBorder="1" applyAlignment="1">
      <alignment/>
    </xf>
    <xf numFmtId="167" fontId="2" fillId="3" borderId="7" xfId="0" applyNumberFormat="1" applyFont="1" applyFill="1" applyBorder="1" applyAlignment="1">
      <alignment/>
    </xf>
    <xf numFmtId="0" fontId="2" fillId="3" borderId="10" xfId="0" applyFont="1" applyFill="1" applyBorder="1" applyAlignment="1">
      <alignment horizontal="center"/>
    </xf>
    <xf numFmtId="0" fontId="2" fillId="3" borderId="9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0" fillId="26" borderId="5" xfId="0" applyFill="1" applyBorder="1" applyAlignment="1">
      <alignment/>
    </xf>
    <xf numFmtId="0" fontId="0" fillId="18" borderId="13" xfId="0" applyFill="1" applyBorder="1" applyAlignment="1">
      <alignment/>
    </xf>
    <xf numFmtId="0" fontId="0" fillId="27" borderId="5" xfId="0" applyFill="1" applyBorder="1" applyAlignment="1">
      <alignment/>
    </xf>
    <xf numFmtId="0" fontId="2" fillId="3" borderId="14" xfId="0" applyFont="1" applyFill="1" applyBorder="1" applyAlignment="1">
      <alignment horizontal="left"/>
    </xf>
    <xf numFmtId="167" fontId="2" fillId="3" borderId="13" xfId="0" applyNumberFormat="1" applyFont="1" applyFill="1" applyBorder="1" applyAlignment="1">
      <alignment horizontal="left"/>
    </xf>
    <xf numFmtId="0" fontId="0" fillId="3" borderId="12" xfId="0" applyFill="1" applyBorder="1" applyAlignment="1">
      <alignment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left"/>
    </xf>
    <xf numFmtId="0" fontId="0" fillId="20" borderId="11" xfId="0" applyFill="1" applyBorder="1" applyAlignment="1">
      <alignment/>
    </xf>
    <xf numFmtId="0" fontId="0" fillId="3" borderId="1" xfId="0" applyFill="1" applyBorder="1" applyAlignment="1">
      <alignment/>
    </xf>
    <xf numFmtId="0" fontId="2" fillId="0" borderId="6" xfId="0" applyFont="1" applyBorder="1" applyAlignment="1">
      <alignment/>
    </xf>
    <xf numFmtId="167" fontId="0" fillId="3" borderId="8" xfId="0" applyNumberFormat="1" applyFill="1" applyBorder="1" applyAlignment="1">
      <alignment/>
    </xf>
    <xf numFmtId="167" fontId="2" fillId="0" borderId="13" xfId="0" applyNumberFormat="1" applyFont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3" borderId="9" xfId="0" applyFont="1" applyFill="1" applyBorder="1" applyAlignment="1">
      <alignment/>
    </xf>
    <xf numFmtId="0" fontId="2" fillId="11" borderId="13" xfId="0" applyFont="1" applyFill="1" applyBorder="1" applyAlignment="1">
      <alignment/>
    </xf>
    <xf numFmtId="0" fontId="0" fillId="2" borderId="2" xfId="0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0" fillId="13" borderId="13" xfId="0" applyFill="1" applyBorder="1" applyAlignment="1">
      <alignment/>
    </xf>
    <xf numFmtId="0" fontId="0" fillId="2" borderId="0" xfId="0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right"/>
    </xf>
    <xf numFmtId="0" fontId="0" fillId="2" borderId="8" xfId="0" applyFill="1" applyBorder="1" applyAlignment="1">
      <alignment/>
    </xf>
    <xf numFmtId="167" fontId="0" fillId="4" borderId="5" xfId="0" applyNumberFormat="1" applyFill="1" applyBorder="1" applyAlignment="1">
      <alignment/>
    </xf>
    <xf numFmtId="0" fontId="0" fillId="28" borderId="5" xfId="0" applyFill="1" applyBorder="1" applyAlignment="1">
      <alignment/>
    </xf>
    <xf numFmtId="0" fontId="0" fillId="23" borderId="11" xfId="0" applyFill="1" applyBorder="1" applyAlignment="1">
      <alignment/>
    </xf>
    <xf numFmtId="0" fontId="0" fillId="28" borderId="13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5" xfId="0" applyFont="1" applyFill="1" applyBorder="1" applyAlignment="1">
      <alignment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21" borderId="11" xfId="0" applyFont="1" applyFill="1" applyBorder="1" applyAlignment="1">
      <alignment/>
    </xf>
    <xf numFmtId="0" fontId="3" fillId="0" borderId="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29" borderId="5" xfId="0" applyFill="1" applyBorder="1" applyAlignment="1">
      <alignment/>
    </xf>
    <xf numFmtId="0" fontId="2" fillId="29" borderId="13" xfId="0" applyFont="1" applyFill="1" applyBorder="1" applyAlignment="1">
      <alignment/>
    </xf>
    <xf numFmtId="167" fontId="0" fillId="0" borderId="5" xfId="0" applyNumberFormat="1" applyFont="1" applyFill="1" applyBorder="1" applyAlignment="1">
      <alignment horizontal="left"/>
    </xf>
    <xf numFmtId="0" fontId="0" fillId="30" borderId="5" xfId="0" applyFill="1" applyBorder="1" applyAlignment="1">
      <alignment/>
    </xf>
    <xf numFmtId="0" fontId="2" fillId="30" borderId="13" xfId="0" applyFont="1" applyFill="1" applyBorder="1" applyAlignment="1">
      <alignment/>
    </xf>
    <xf numFmtId="0" fontId="0" fillId="31" borderId="5" xfId="0" applyFill="1" applyBorder="1" applyAlignment="1">
      <alignment/>
    </xf>
    <xf numFmtId="0" fontId="0" fillId="31" borderId="13" xfId="0" applyFill="1" applyBorder="1" applyAlignment="1">
      <alignment/>
    </xf>
    <xf numFmtId="0" fontId="2" fillId="0" borderId="13" xfId="0" applyFont="1" applyFill="1" applyBorder="1" applyAlignment="1">
      <alignment/>
    </xf>
    <xf numFmtId="0" fontId="0" fillId="13" borderId="5" xfId="0" applyFill="1" applyBorder="1" applyAlignment="1">
      <alignment horizontal="center"/>
    </xf>
    <xf numFmtId="0" fontId="0" fillId="32" borderId="5" xfId="0" applyFill="1" applyBorder="1" applyAlignment="1">
      <alignment/>
    </xf>
    <xf numFmtId="0" fontId="0" fillId="33" borderId="3" xfId="0" applyFill="1" applyBorder="1" applyAlignment="1">
      <alignment/>
    </xf>
    <xf numFmtId="0" fontId="0" fillId="33" borderId="13" xfId="0" applyFill="1" applyBorder="1" applyAlignment="1">
      <alignment/>
    </xf>
    <xf numFmtId="0" fontId="4" fillId="0" borderId="4" xfId="0" applyFont="1" applyFill="1" applyBorder="1" applyAlignment="1">
      <alignment/>
    </xf>
    <xf numFmtId="167" fontId="4" fillId="0" borderId="5" xfId="0" applyNumberFormat="1" applyFont="1" applyFill="1" applyBorder="1" applyAlignment="1">
      <alignment/>
    </xf>
    <xf numFmtId="0" fontId="0" fillId="34" borderId="5" xfId="0" applyFill="1" applyBorder="1" applyAlignment="1">
      <alignment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167" fontId="0" fillId="0" borderId="3" xfId="0" applyNumberFormat="1" applyFill="1" applyBorder="1" applyAlignment="1">
      <alignment horizontal="left"/>
    </xf>
    <xf numFmtId="0" fontId="0" fillId="34" borderId="13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chartsheet" Target="chartsheets/sheet1.xml" /><Relationship Id="rId36" Type="http://schemas.openxmlformats.org/officeDocument/2006/relationships/chartsheet" Target="chartsheets/sheet2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875"/>
          <c:y val="0.01625"/>
          <c:w val="0.69575"/>
          <c:h val="0.9675"/>
        </c:manualLayout>
      </c:layout>
      <c:bar3DChart>
        <c:barDir val="col"/>
        <c:grouping val="clustered"/>
        <c:varyColors val="0"/>
        <c:ser>
          <c:idx val="14"/>
          <c:order val="0"/>
          <c:tx>
            <c:strRef>
              <c:f>Ranking!$B$25</c:f>
              <c:strCache>
                <c:ptCount val="1"/>
                <c:pt idx="0">
                  <c:v>Boeing 777-300 PP-URS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00"/>
              </a:solidFill>
            </c:spPr>
          </c:dPt>
          <c:cat>
            <c:strLit>
              <c:ptCount val="1"/>
              <c:pt idx="0">
                <c:v>Horas</c:v>
              </c:pt>
            </c:strLit>
          </c:cat>
          <c:val>
            <c:numRef>
              <c:f>Ranking!$E$25</c:f>
              <c:numCache>
                <c:ptCount val="1"/>
                <c:pt idx="0">
                  <c:v>4.520833333333332</c:v>
                </c:pt>
              </c:numCache>
            </c:numRef>
          </c:val>
          <c:shape val="box"/>
        </c:ser>
        <c:ser>
          <c:idx val="8"/>
          <c:order val="1"/>
          <c:tx>
            <c:strRef>
              <c:f>Ranking!$B$23</c:f>
              <c:strCache>
                <c:ptCount val="1"/>
                <c:pt idx="0">
                  <c:v>Boeing 777-200 PP-HUD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Horas</c:v>
              </c:pt>
            </c:strLit>
          </c:cat>
          <c:val>
            <c:numRef>
              <c:f>Ranking!$E$23</c:f>
              <c:numCache>
                <c:ptCount val="1"/>
                <c:pt idx="0">
                  <c:v>3.6875</c:v>
                </c:pt>
              </c:numCache>
            </c:numRef>
          </c:val>
          <c:shape val="box"/>
        </c:ser>
        <c:ser>
          <c:idx val="3"/>
          <c:order val="2"/>
          <c:tx>
            <c:strRef>
              <c:f>Ranking!$B$19</c:f>
              <c:strCache>
                <c:ptCount val="1"/>
                <c:pt idx="0">
                  <c:v>Boeing 737-800 PT-LMO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Horas</c:v>
              </c:pt>
            </c:strLit>
          </c:cat>
          <c:val>
            <c:numRef>
              <c:f>Ranking!$E$19</c:f>
              <c:numCache>
                <c:ptCount val="1"/>
                <c:pt idx="0">
                  <c:v>2.5590277777777777</c:v>
                </c:pt>
              </c:numCache>
            </c:numRef>
          </c:val>
          <c:shape val="box"/>
        </c:ser>
        <c:ser>
          <c:idx val="5"/>
          <c:order val="3"/>
          <c:tx>
            <c:strRef>
              <c:f>Ranking!$B$20</c:f>
              <c:strCache>
                <c:ptCount val="1"/>
                <c:pt idx="0">
                  <c:v>Boeing 737-800 PP-LUC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Horas</c:v>
              </c:pt>
            </c:strLit>
          </c:cat>
          <c:val>
            <c:numRef>
              <c:f>Ranking!$E$20</c:f>
              <c:numCache>
                <c:ptCount val="1"/>
                <c:pt idx="0">
                  <c:v>1.840277777777777</c:v>
                </c:pt>
              </c:numCache>
            </c:numRef>
          </c:val>
          <c:shape val="box"/>
        </c:ser>
        <c:ser>
          <c:idx val="0"/>
          <c:order val="4"/>
          <c:tx>
            <c:strRef>
              <c:f>Ranking!$B$11</c:f>
              <c:strCache>
                <c:ptCount val="1"/>
                <c:pt idx="0">
                  <c:v>Boeing B707-402 PP-KAN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Horas</c:v>
              </c:pt>
            </c:strLit>
          </c:cat>
          <c:val>
            <c:numRef>
              <c:f>Ranking!$E$11</c:f>
              <c:numCache>
                <c:ptCount val="1"/>
                <c:pt idx="0">
                  <c:v>1.7395833333333335</c:v>
                </c:pt>
              </c:numCache>
            </c:numRef>
          </c:val>
          <c:shape val="box"/>
        </c:ser>
        <c:ser>
          <c:idx val="18"/>
          <c:order val="5"/>
          <c:tx>
            <c:strRef>
              <c:f>Ranking!$B$5</c:f>
              <c:strCache>
                <c:ptCount val="1"/>
                <c:pt idx="0">
                  <c:v>Airbus A319 PP-ALS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Ranking!$E$5</c:f>
              <c:numCache>
                <c:ptCount val="1"/>
                <c:pt idx="0">
                  <c:v>1.6701388888888888</c:v>
                </c:pt>
              </c:numCache>
            </c:numRef>
          </c:val>
          <c:shape val="box"/>
        </c:ser>
        <c:ser>
          <c:idx val="11"/>
          <c:order val="6"/>
          <c:tx>
            <c:strRef>
              <c:f>Ranking!$B$29</c:f>
              <c:strCache>
                <c:ptCount val="1"/>
                <c:pt idx="0">
                  <c:v>MD-11 PR-URS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Horas</c:v>
              </c:pt>
            </c:strLit>
          </c:cat>
          <c:val>
            <c:numRef>
              <c:f>Ranking!$E$29</c:f>
              <c:numCache>
                <c:ptCount val="1"/>
                <c:pt idx="0">
                  <c:v>1.423611111111111</c:v>
                </c:pt>
              </c:numCache>
            </c:numRef>
          </c:val>
          <c:shape val="box"/>
        </c:ser>
        <c:ser>
          <c:idx val="1"/>
          <c:order val="7"/>
          <c:tx>
            <c:strRef>
              <c:f>Ranking!$B$18</c:f>
              <c:strCache>
                <c:ptCount val="1"/>
                <c:pt idx="0">
                  <c:v>Boeing B737-700 PP-WEB</c:v>
                </c:pt>
              </c:strCache>
            </c:strRef>
          </c:tx>
          <c:spPr>
            <a:pattFill prst="pct90">
              <a:fgClr>
                <a:srgbClr val="33CCCC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90">
                <a:fgClr>
                  <a:srgbClr val="33CCCC"/>
                </a:fgClr>
                <a:bgClr>
                  <a:srgbClr val="000000"/>
                </a:bgClr>
              </a:pattFill>
            </c:spPr>
          </c:dPt>
          <c:cat>
            <c:strLit>
              <c:ptCount val="1"/>
              <c:pt idx="0">
                <c:v>Horas</c:v>
              </c:pt>
            </c:strLit>
          </c:cat>
          <c:val>
            <c:numRef>
              <c:f>Ranking!$E$18</c:f>
              <c:numCache>
                <c:ptCount val="1"/>
                <c:pt idx="0">
                  <c:v>0.9097222222222223</c:v>
                </c:pt>
              </c:numCache>
            </c:numRef>
          </c:val>
          <c:shape val="box"/>
        </c:ser>
        <c:ser>
          <c:idx val="6"/>
          <c:order val="8"/>
          <c:tx>
            <c:strRef>
              <c:f>Ranking!$B$13</c:f>
              <c:strCache>
                <c:ptCount val="1"/>
                <c:pt idx="0">
                  <c:v>Boeing 737-300 PP-WEA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Horas</c:v>
              </c:pt>
            </c:strLit>
          </c:cat>
          <c:val>
            <c:numRef>
              <c:f>Ranking!$E$13</c:f>
              <c:numCache>
                <c:ptCount val="1"/>
                <c:pt idx="0">
                  <c:v>0.8576388888888888</c:v>
                </c:pt>
              </c:numCache>
            </c:numRef>
          </c:val>
          <c:shape val="box"/>
        </c:ser>
        <c:ser>
          <c:idx val="4"/>
          <c:order val="9"/>
          <c:tx>
            <c:strRef>
              <c:f>Ranking!$B$21</c:f>
              <c:strCache>
                <c:ptCount val="1"/>
                <c:pt idx="0">
                  <c:v>Boeing 747-400 PP-XX6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Horas</c:v>
              </c:pt>
            </c:strLit>
          </c:cat>
          <c:val>
            <c:numRef>
              <c:f>Ranking!$E$21</c:f>
              <c:numCache>
                <c:ptCount val="1"/>
                <c:pt idx="0">
                  <c:v>0.736111111111111</c:v>
                </c:pt>
              </c:numCache>
            </c:numRef>
          </c:val>
          <c:shape val="box"/>
        </c:ser>
        <c:ser>
          <c:idx val="16"/>
          <c:order val="10"/>
          <c:tx>
            <c:strRef>
              <c:f>Ranking!$B$7</c:f>
              <c:strCache>
                <c:ptCount val="1"/>
                <c:pt idx="0">
                  <c:v>A330-200 PP-X14</c:v>
                </c:pt>
              </c:strCache>
            </c:strRef>
          </c:tx>
          <c:spPr>
            <a:pattFill prst="wdDnDiag">
              <a:fgClr>
                <a:srgbClr val="FFFF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wdDnDiag">
                <a:fgClr>
                  <a:srgbClr val="FFFF00"/>
                </a:fgClr>
                <a:bgClr>
                  <a:srgbClr val="000000"/>
                </a:bgClr>
              </a:pattFill>
            </c:spPr>
          </c:dPt>
          <c:val>
            <c:numRef>
              <c:f>Ranking!$E$7</c:f>
              <c:numCache>
                <c:ptCount val="1"/>
                <c:pt idx="0">
                  <c:v>0.6319444444444445</c:v>
                </c:pt>
              </c:numCache>
            </c:numRef>
          </c:val>
          <c:shape val="box"/>
        </c:ser>
        <c:ser>
          <c:idx val="17"/>
          <c:order val="11"/>
          <c:tx>
            <c:strRef>
              <c:f>Ranking!$B$8</c:f>
              <c:strCache>
                <c:ptCount val="1"/>
                <c:pt idx="0">
                  <c:v>A330-300 PP-X15</c:v>
                </c:pt>
              </c:strCache>
            </c:strRef>
          </c:tx>
          <c:spPr>
            <a:pattFill prst="dkVert">
              <a:fgClr>
                <a:srgbClr val="FFFF00"/>
              </a:fgClr>
              <a:bgClr>
                <a:srgbClr val="FF66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Vert">
                <a:fgClr>
                  <a:srgbClr val="FFFF00"/>
                </a:fgClr>
                <a:bgClr>
                  <a:srgbClr val="FF6600"/>
                </a:bgClr>
              </a:pattFill>
            </c:spPr>
          </c:dPt>
          <c:val>
            <c:numRef>
              <c:f>Ranking!$E$8</c:f>
              <c:numCache>
                <c:ptCount val="1"/>
                <c:pt idx="0">
                  <c:v>0.6145833333333334</c:v>
                </c:pt>
              </c:numCache>
            </c:numRef>
          </c:val>
          <c:shape val="box"/>
        </c:ser>
        <c:ser>
          <c:idx val="7"/>
          <c:order val="12"/>
          <c:tx>
            <c:strRef>
              <c:f>Ranking!$B$17</c:f>
              <c:strCache>
                <c:ptCount val="1"/>
                <c:pt idx="0">
                  <c:v>Boeing 737-900 PP-XX9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Horas</c:v>
              </c:pt>
            </c:strLit>
          </c:cat>
          <c:val>
            <c:numRef>
              <c:f>Ranking!$E$17</c:f>
              <c:numCache>
                <c:ptCount val="1"/>
                <c:pt idx="0">
                  <c:v>0.59375</c:v>
                </c:pt>
              </c:numCache>
            </c:numRef>
          </c:val>
          <c:shape val="box"/>
        </c:ser>
        <c:ser>
          <c:idx val="2"/>
          <c:order val="13"/>
          <c:tx>
            <c:strRef>
              <c:f>Ranking!$B$26</c:f>
              <c:strCache>
                <c:ptCount val="1"/>
                <c:pt idx="0">
                  <c:v>Cessna Citation X PP-DAN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Horas</c:v>
              </c:pt>
            </c:strLit>
          </c:cat>
          <c:val>
            <c:numRef>
              <c:f>Ranking!$E$26</c:f>
              <c:numCache>
                <c:ptCount val="1"/>
                <c:pt idx="0">
                  <c:v>0.3784722222222222</c:v>
                </c:pt>
              </c:numCache>
            </c:numRef>
          </c:val>
          <c:shape val="box"/>
        </c:ser>
        <c:ser>
          <c:idx val="24"/>
          <c:order val="14"/>
          <c:tx>
            <c:strRef>
              <c:f>Ranking!$B$3</c:f>
              <c:strCache>
                <c:ptCount val="1"/>
                <c:pt idx="0">
                  <c:v>Agusta 109 PP-AGA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Ranking!$E$3</c:f>
              <c:numCache>
                <c:ptCount val="1"/>
                <c:pt idx="0">
                  <c:v>0.3506944444444444</c:v>
                </c:pt>
              </c:numCache>
            </c:numRef>
          </c:val>
          <c:shape val="box"/>
        </c:ser>
        <c:ser>
          <c:idx val="12"/>
          <c:order val="15"/>
          <c:tx>
            <c:strRef>
              <c:f>Ranking!$B$15</c:f>
              <c:strCache>
                <c:ptCount val="1"/>
                <c:pt idx="0">
                  <c:v>Boeing 737-400 - PP-X11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Horas</c:v>
              </c:pt>
            </c:strLit>
          </c:cat>
          <c:val>
            <c:numRef>
              <c:f>Ranking!$E$15</c:f>
              <c:numCache>
                <c:ptCount val="1"/>
                <c:pt idx="0">
                  <c:v>0.24305555555555555</c:v>
                </c:pt>
              </c:numCache>
            </c:numRef>
          </c:val>
          <c:shape val="box"/>
        </c:ser>
        <c:ser>
          <c:idx val="10"/>
          <c:order val="16"/>
          <c:tx>
            <c:strRef>
              <c:f>Ranking!$B$6</c:f>
              <c:strCache>
                <c:ptCount val="1"/>
                <c:pt idx="0">
                  <c:v>Airbus A320 PP-JEN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Horas</c:v>
              </c:pt>
            </c:strLit>
          </c:cat>
          <c:val>
            <c:numRef>
              <c:f>Ranking!$E$6</c:f>
              <c:numCache>
                <c:ptCount val="1"/>
                <c:pt idx="0">
                  <c:v>0.22916666666666663</c:v>
                </c:pt>
              </c:numCache>
            </c:numRef>
          </c:val>
          <c:shape val="box"/>
        </c:ser>
        <c:ser>
          <c:idx val="23"/>
          <c:order val="17"/>
          <c:tx>
            <c:strRef>
              <c:f>Ranking!$B$10</c:f>
              <c:strCache>
                <c:ptCount val="1"/>
                <c:pt idx="0">
                  <c:v>Bell 206LR PP-APJ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Ranking!$E$10</c:f>
              <c:numCache>
                <c:ptCount val="1"/>
                <c:pt idx="0">
                  <c:v>0.19444444444444442</c:v>
                </c:pt>
              </c:numCache>
            </c:numRef>
          </c:val>
          <c:shape val="box"/>
        </c:ser>
        <c:ser>
          <c:idx val="9"/>
          <c:order val="18"/>
          <c:tx>
            <c:strRef>
              <c:f>Ranking!$B$14</c:f>
              <c:strCache>
                <c:ptCount val="1"/>
                <c:pt idx="0">
                  <c:v>Boeing 737-300 PP-VIC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80"/>
              </a:solidFill>
            </c:spPr>
          </c:dPt>
          <c:cat>
            <c:strLit>
              <c:ptCount val="1"/>
              <c:pt idx="0">
                <c:v>Horas</c:v>
              </c:pt>
            </c:strLit>
          </c:cat>
          <c:val>
            <c:numRef>
              <c:f>Ranking!$E$14</c:f>
              <c:numCache>
                <c:ptCount val="1"/>
                <c:pt idx="0">
                  <c:v>0.18055555555555555</c:v>
                </c:pt>
              </c:numCache>
            </c:numRef>
          </c:val>
          <c:shape val="box"/>
        </c:ser>
        <c:ser>
          <c:idx val="25"/>
          <c:order val="19"/>
          <c:tx>
            <c:strRef>
              <c:f>Ranking!$B$4</c:f>
              <c:strCache>
                <c:ptCount val="1"/>
                <c:pt idx="0">
                  <c:v>Agusta 109 PP-APA</c:v>
                </c:pt>
              </c:strCache>
            </c:strRef>
          </c:tx>
          <c:spPr>
            <a:solidFill>
              <a:srgbClr val="33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Ranking!$E$4</c:f>
              <c:numCache>
                <c:ptCount val="1"/>
                <c:pt idx="0">
                  <c:v>0.14583333333333331</c:v>
                </c:pt>
              </c:numCache>
            </c:numRef>
          </c:val>
          <c:shape val="box"/>
        </c:ser>
        <c:ser>
          <c:idx val="20"/>
          <c:order val="20"/>
          <c:tx>
            <c:strRef>
              <c:f>Ranking!$B$28</c:f>
              <c:strCache>
                <c:ptCount val="1"/>
                <c:pt idx="0">
                  <c:v>Embraer 190 PP-X17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Ranking!$E$28</c:f>
              <c:numCache>
                <c:ptCount val="1"/>
                <c:pt idx="0">
                  <c:v>0.11805555555555555</c:v>
                </c:pt>
              </c:numCache>
            </c:numRef>
          </c:val>
          <c:shape val="box"/>
        </c:ser>
        <c:ser>
          <c:idx val="15"/>
          <c:order val="21"/>
          <c:tx>
            <c:strRef>
              <c:f>Ranking!$B$9</c:f>
              <c:strCache>
                <c:ptCount val="1"/>
                <c:pt idx="0">
                  <c:v>Bell 206LR PP-AGN</c:v>
                </c:pt>
              </c:strCache>
            </c:strRef>
          </c:tx>
          <c:spPr>
            <a:solidFill>
              <a:srgbClr val="6666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Ranking!$E$9</c:f>
              <c:numCache>
                <c:ptCount val="1"/>
                <c:pt idx="0">
                  <c:v>0.09027777777777776</c:v>
                </c:pt>
              </c:numCache>
            </c:numRef>
          </c:val>
          <c:shape val="box"/>
        </c:ser>
        <c:ser>
          <c:idx val="19"/>
          <c:order val="22"/>
          <c:tx>
            <c:strRef>
              <c:f>Ranking!$B$27</c:f>
              <c:strCache>
                <c:ptCount val="1"/>
                <c:pt idx="0">
                  <c:v>Embraer 170 PP-RAF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'EMB-170 PP-RAF'!$G$7</c:f>
              <c:numCache>
                <c:ptCount val="1"/>
                <c:pt idx="0">
                  <c:v>0.041666666666666664</c:v>
                </c:pt>
              </c:numCache>
            </c:numRef>
          </c:val>
          <c:shape val="box"/>
        </c:ser>
        <c:ser>
          <c:idx val="21"/>
          <c:order val="23"/>
          <c:tx>
            <c:strRef>
              <c:f>Ranking!$B$12</c:f>
              <c:strCache>
                <c:ptCount val="1"/>
                <c:pt idx="0">
                  <c:v>Boeing 727-200 ADV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Ranking!$E$12</c:f>
              <c:numCache>
                <c:ptCount val="1"/>
                <c:pt idx="0">
                  <c:v>0.03125</c:v>
                </c:pt>
              </c:numCache>
            </c:numRef>
          </c:val>
          <c:shape val="box"/>
        </c:ser>
        <c:ser>
          <c:idx val="22"/>
          <c:order val="24"/>
          <c:tx>
            <c:strRef>
              <c:f>Ranking!$B$22</c:f>
              <c:strCache>
                <c:ptCount val="1"/>
                <c:pt idx="0">
                  <c:v>Boeing 767-300 PP-X16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Ranking!$E$22</c:f>
              <c:numCache>
                <c:ptCount val="1"/>
                <c:pt idx="0">
                  <c:v>0.03125</c:v>
                </c:pt>
              </c:numCache>
            </c:numRef>
          </c:val>
          <c:shape val="box"/>
        </c:ser>
        <c:ser>
          <c:idx val="13"/>
          <c:order val="25"/>
          <c:tx>
            <c:strRef>
              <c:f>Ranking!$B$16</c:f>
              <c:strCache>
                <c:ptCount val="1"/>
                <c:pt idx="0">
                  <c:v>Boeing 737-500 - PP-X12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Horas</c:v>
              </c:pt>
            </c:strLit>
          </c:cat>
          <c:val>
            <c:numRef>
              <c:f>Ranking!$E$16</c:f>
              <c:numCache>
                <c:ptCount val="1"/>
              </c:numCache>
            </c:numRef>
          </c:val>
          <c:shape val="box"/>
        </c:ser>
        <c:shape val="box"/>
        <c:axId val="3907280"/>
        <c:axId val="35165521"/>
      </c:bar3DChart>
      <c:catAx>
        <c:axId val="3907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165521"/>
        <c:crosses val="autoZero"/>
        <c:auto val="1"/>
        <c:lblOffset val="100"/>
        <c:noMultiLvlLbl val="0"/>
      </c:catAx>
      <c:valAx>
        <c:axId val="35165521"/>
        <c:scaling>
          <c:orientation val="minMax"/>
        </c:scaling>
        <c:axPos val="l"/>
        <c:majorGridlines/>
        <c:delete val="0"/>
        <c:numFmt formatCode="[h]:mm:ss;@" sourceLinked="0"/>
        <c:majorTickMark val="out"/>
        <c:minorTickMark val="none"/>
        <c:tickLblPos val="nextTo"/>
        <c:crossAx val="39072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625"/>
          <c:y val="0.0115"/>
          <c:w val="0.254"/>
          <c:h val="0.98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"/>
          <c:y val="0.01625"/>
          <c:w val="0.75725"/>
          <c:h val="0.9675"/>
        </c:manualLayout>
      </c:layout>
      <c:bar3DChart>
        <c:barDir val="col"/>
        <c:grouping val="clustered"/>
        <c:varyColors val="0"/>
        <c:ser>
          <c:idx val="11"/>
          <c:order val="0"/>
          <c:tx>
            <c:strRef>
              <c:f>Ranking!$B$19</c:f>
              <c:strCache>
                <c:ptCount val="1"/>
                <c:pt idx="0">
                  <c:v>Boeing 737-800 PT-LMO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Número de Voos</c:v>
              </c:pt>
            </c:strLit>
          </c:cat>
          <c:val>
            <c:numRef>
              <c:f>Ranking!$F$19</c:f>
              <c:numCache>
                <c:ptCount val="1"/>
                <c:pt idx="0">
                  <c:v>40</c:v>
                </c:pt>
              </c:numCache>
            </c:numRef>
          </c:val>
          <c:shape val="box"/>
        </c:ser>
        <c:ser>
          <c:idx val="16"/>
          <c:order val="1"/>
          <c:tx>
            <c:strRef>
              <c:f>Ranking!$B$25</c:f>
              <c:strCache>
                <c:ptCount val="1"/>
                <c:pt idx="0">
                  <c:v>Boeing 777-300 PP-URS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Número de Voos</c:v>
              </c:pt>
            </c:strLit>
          </c:cat>
          <c:val>
            <c:numRef>
              <c:f>Ranking!$F$25</c:f>
              <c:numCache>
                <c:ptCount val="1"/>
                <c:pt idx="0">
                  <c:v>36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Ranking!$B$5</c:f>
              <c:strCache>
                <c:ptCount val="1"/>
                <c:pt idx="0">
                  <c:v>Airbus A319 PP-ALS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Número de Voos</c:v>
              </c:pt>
            </c:strLit>
          </c:cat>
          <c:val>
            <c:numRef>
              <c:f>Ranking!$F$5</c:f>
              <c:numCache>
                <c:ptCount val="1"/>
                <c:pt idx="0">
                  <c:v>31</c:v>
                </c:pt>
              </c:numCache>
            </c:numRef>
          </c:val>
          <c:shape val="box"/>
        </c:ser>
        <c:ser>
          <c:idx val="12"/>
          <c:order val="3"/>
          <c:tx>
            <c:strRef>
              <c:f>Ranking!$B$20</c:f>
              <c:strCache>
                <c:ptCount val="1"/>
                <c:pt idx="0">
                  <c:v>Boeing 737-800 PP-LUC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Número de Voos</c:v>
              </c:pt>
            </c:strLit>
          </c:cat>
          <c:val>
            <c:numRef>
              <c:f>Ranking!$F$20</c:f>
              <c:numCache>
                <c:ptCount val="1"/>
                <c:pt idx="0">
                  <c:v>31</c:v>
                </c:pt>
              </c:numCache>
            </c:numRef>
          </c:val>
          <c:shape val="box"/>
        </c:ser>
        <c:ser>
          <c:idx val="15"/>
          <c:order val="4"/>
          <c:tx>
            <c:strRef>
              <c:f>Ranking!$B$24</c:f>
              <c:strCache>
                <c:ptCount val="1"/>
                <c:pt idx="0">
                  <c:v>Boeing 777-300 PP-VIT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Número de Voos</c:v>
              </c:pt>
            </c:strLit>
          </c:cat>
          <c:val>
            <c:numRef>
              <c:f>Ranking!$F$24</c:f>
              <c:numCache>
                <c:ptCount val="1"/>
                <c:pt idx="0">
                  <c:v>22</c:v>
                </c:pt>
              </c:numCache>
            </c:numRef>
          </c:val>
          <c:shape val="box"/>
        </c:ser>
        <c:ser>
          <c:idx val="4"/>
          <c:order val="5"/>
          <c:tx>
            <c:strRef>
              <c:f>Ranking!$B$11</c:f>
              <c:strCache>
                <c:ptCount val="1"/>
                <c:pt idx="0">
                  <c:v>Boeing B707-402 PP-KAN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Número de Voos</c:v>
              </c:pt>
            </c:strLit>
          </c:cat>
          <c:val>
            <c:numRef>
              <c:f>Ranking!$F$11</c:f>
              <c:numCache>
                <c:ptCount val="1"/>
                <c:pt idx="0">
                  <c:v>19</c:v>
                </c:pt>
              </c:numCache>
            </c:numRef>
          </c:val>
          <c:shape val="box"/>
        </c:ser>
        <c:ser>
          <c:idx val="25"/>
          <c:order val="6"/>
          <c:tx>
            <c:strRef>
              <c:f>Ranking!$B$3</c:f>
              <c:strCache>
                <c:ptCount val="1"/>
                <c:pt idx="0">
                  <c:v>Agusta 109 PP-AGA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Ranking!$F$3</c:f>
              <c:numCache>
                <c:ptCount val="1"/>
                <c:pt idx="0">
                  <c:v>18</c:v>
                </c:pt>
              </c:numCache>
            </c:numRef>
          </c:val>
          <c:shape val="box"/>
        </c:ser>
        <c:ser>
          <c:idx val="10"/>
          <c:order val="7"/>
          <c:tx>
            <c:strRef>
              <c:f>Ranking!$B$18</c:f>
              <c:strCache>
                <c:ptCount val="1"/>
                <c:pt idx="0">
                  <c:v>Boeing B737-700 PP-WEB</c:v>
                </c:pt>
              </c:strCache>
            </c:strRef>
          </c:tx>
          <c:spPr>
            <a:pattFill prst="pct90">
              <a:fgClr>
                <a:srgbClr val="00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Número de Voos</c:v>
              </c:pt>
            </c:strLit>
          </c:cat>
          <c:val>
            <c:numRef>
              <c:f>Ranking!$F$18</c:f>
              <c:numCache>
                <c:ptCount val="1"/>
                <c:pt idx="0">
                  <c:v>17</c:v>
                </c:pt>
              </c:numCache>
            </c:numRef>
          </c:val>
          <c:shape val="box"/>
        </c:ser>
        <c:ser>
          <c:idx val="5"/>
          <c:order val="8"/>
          <c:tx>
            <c:strRef>
              <c:f>Ranking!$B$13</c:f>
              <c:strCache>
                <c:ptCount val="1"/>
                <c:pt idx="0">
                  <c:v>Boeing 737-300 PP-WEA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Número de Voos</c:v>
              </c:pt>
            </c:strLit>
          </c:cat>
          <c:val>
            <c:numRef>
              <c:f>Ranking!$F$13</c:f>
              <c:numCache>
                <c:ptCount val="1"/>
                <c:pt idx="0">
                  <c:v>14</c:v>
                </c:pt>
              </c:numCache>
            </c:numRef>
          </c:val>
          <c:shape val="box"/>
        </c:ser>
        <c:ser>
          <c:idx val="14"/>
          <c:order val="9"/>
          <c:tx>
            <c:strRef>
              <c:f>Ranking!$B$23</c:f>
              <c:strCache>
                <c:ptCount val="1"/>
                <c:pt idx="0">
                  <c:v>Boeing 777-200 PP-HUD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Número de Voos</c:v>
              </c:pt>
            </c:strLit>
          </c:cat>
          <c:val>
            <c:numRef>
              <c:f>Ranking!$F$23</c:f>
              <c:numCache>
                <c:ptCount val="1"/>
                <c:pt idx="0">
                  <c:v>14</c:v>
                </c:pt>
              </c:numCache>
            </c:numRef>
          </c:val>
          <c:shape val="box"/>
        </c:ser>
        <c:ser>
          <c:idx val="13"/>
          <c:order val="10"/>
          <c:tx>
            <c:strRef>
              <c:f>Ranking!$B$21</c:f>
              <c:strCache>
                <c:ptCount val="1"/>
                <c:pt idx="0">
                  <c:v>Boeing 747-400 PP-XX6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Número de Voos</c:v>
              </c:pt>
            </c:strLit>
          </c:cat>
          <c:val>
            <c:numRef>
              <c:f>Ranking!$F$21</c:f>
              <c:numCache>
                <c:ptCount val="1"/>
                <c:pt idx="0">
                  <c:v>8</c:v>
                </c:pt>
              </c:numCache>
            </c:numRef>
          </c:val>
          <c:shape val="box"/>
        </c:ser>
        <c:ser>
          <c:idx val="7"/>
          <c:order val="11"/>
          <c:tx>
            <c:strRef>
              <c:f>Ranking!$B$15</c:f>
              <c:strCache>
                <c:ptCount val="1"/>
                <c:pt idx="0">
                  <c:v>Boeing 737-400 - PP-X11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Número de Voos</c:v>
              </c:pt>
            </c:strLit>
          </c:cat>
          <c:val>
            <c:numRef>
              <c:f>Ranking!$F$15</c:f>
              <c:numCache>
                <c:ptCount val="1"/>
                <c:pt idx="0">
                  <c:v>7</c:v>
                </c:pt>
              </c:numCache>
            </c:numRef>
          </c:val>
          <c:shape val="box"/>
        </c:ser>
        <c:ser>
          <c:idx val="18"/>
          <c:order val="12"/>
          <c:tx>
            <c:strRef>
              <c:f>Ranking!$B$29</c:f>
              <c:strCache>
                <c:ptCount val="1"/>
                <c:pt idx="0">
                  <c:v>MD-11 PR-URS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Número de Voos</c:v>
              </c:pt>
            </c:strLit>
          </c:cat>
          <c:val>
            <c:numRef>
              <c:f>Ranking!$F$29</c:f>
              <c:numCache>
                <c:ptCount val="1"/>
                <c:pt idx="0">
                  <c:v>7</c:v>
                </c:pt>
              </c:numCache>
            </c:numRef>
          </c:val>
          <c:shape val="box"/>
        </c:ser>
        <c:ser>
          <c:idx val="17"/>
          <c:order val="13"/>
          <c:tx>
            <c:strRef>
              <c:f>Ranking!$B$26</c:f>
              <c:strCache>
                <c:ptCount val="1"/>
                <c:pt idx="0">
                  <c:v>Cessna Citation X PP-DAN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cat>
            <c:strLit>
              <c:ptCount val="1"/>
              <c:pt idx="0">
                <c:v>Número de Voos</c:v>
              </c:pt>
            </c:strLit>
          </c:cat>
          <c:val>
            <c:numRef>
              <c:f>Ranking!$F$26</c:f>
              <c:numCache>
                <c:ptCount val="1"/>
                <c:pt idx="0">
                  <c:v>6</c:v>
                </c:pt>
              </c:numCache>
            </c:numRef>
          </c:val>
          <c:shape val="box"/>
        </c:ser>
        <c:ser>
          <c:idx val="24"/>
          <c:order val="14"/>
          <c:tx>
            <c:strRef>
              <c:f>Ranking!$B$10</c:f>
              <c:strCache>
                <c:ptCount val="1"/>
                <c:pt idx="0">
                  <c:v>Bell 206LR PP-APJ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Ranking!$F$10</c:f>
              <c:numCache>
                <c:ptCount val="1"/>
                <c:pt idx="0">
                  <c:v>6</c:v>
                </c:pt>
              </c:numCache>
            </c:numRef>
          </c:val>
          <c:shape val="box"/>
        </c:ser>
        <c:ser>
          <c:idx val="1"/>
          <c:order val="15"/>
          <c:tx>
            <c:strRef>
              <c:f>Ranking!$B$6</c:f>
              <c:strCache>
                <c:ptCount val="1"/>
                <c:pt idx="0">
                  <c:v>Airbus A320 PP-JEN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cat>
            <c:strLit>
              <c:ptCount val="1"/>
              <c:pt idx="0">
                <c:v>Número de Voos</c:v>
              </c:pt>
            </c:strLit>
          </c:cat>
          <c:val>
            <c:numRef>
              <c:f>Ranking!$F$6</c:f>
              <c:numCache>
                <c:ptCount val="1"/>
                <c:pt idx="0">
                  <c:v>5</c:v>
                </c:pt>
              </c:numCache>
            </c:numRef>
          </c:val>
          <c:shape val="box"/>
        </c:ser>
        <c:ser>
          <c:idx val="6"/>
          <c:order val="16"/>
          <c:tx>
            <c:strRef>
              <c:f>Ranking!$B$14</c:f>
              <c:strCache>
                <c:ptCount val="1"/>
                <c:pt idx="0">
                  <c:v>Boeing 737-300 PP-VIC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Número de Voos</c:v>
              </c:pt>
            </c:strLit>
          </c:cat>
          <c:val>
            <c:numRef>
              <c:f>Ranking!$F$14</c:f>
              <c:numCache>
                <c:ptCount val="1"/>
                <c:pt idx="0">
                  <c:v>5</c:v>
                </c:pt>
              </c:numCache>
            </c:numRef>
          </c:val>
          <c:shape val="box"/>
        </c:ser>
        <c:ser>
          <c:idx val="9"/>
          <c:order val="17"/>
          <c:tx>
            <c:strRef>
              <c:f>Ranking!$B$17</c:f>
              <c:strCache>
                <c:ptCount val="1"/>
                <c:pt idx="0">
                  <c:v>Boeing 737-900 PP-XX9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Número de Voos</c:v>
              </c:pt>
            </c:strLit>
          </c:cat>
          <c:val>
            <c:numRef>
              <c:f>Ranking!$F$17</c:f>
              <c:numCache>
                <c:ptCount val="1"/>
                <c:pt idx="0">
                  <c:v>5</c:v>
                </c:pt>
              </c:numCache>
            </c:numRef>
          </c:val>
          <c:shape val="box"/>
        </c:ser>
        <c:ser>
          <c:idx val="21"/>
          <c:order val="18"/>
          <c:tx>
            <c:strRef>
              <c:f>Ranking!$B$9</c:f>
              <c:strCache>
                <c:ptCount val="1"/>
                <c:pt idx="0">
                  <c:v>Bell 206LR PP-AGN</c:v>
                </c:pt>
              </c:strCache>
            </c:strRef>
          </c:tx>
          <c:spPr>
            <a:solidFill>
              <a:srgbClr val="6666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Ranking!$F$9</c:f>
              <c:numCache>
                <c:ptCount val="1"/>
                <c:pt idx="0">
                  <c:v>5</c:v>
                </c:pt>
              </c:numCache>
            </c:numRef>
          </c:val>
          <c:shape val="box"/>
        </c:ser>
        <c:ser>
          <c:idx val="26"/>
          <c:order val="19"/>
          <c:tx>
            <c:strRef>
              <c:f>Ranking!$B$4</c:f>
              <c:strCache>
                <c:ptCount val="1"/>
                <c:pt idx="0">
                  <c:v>Agusta 109 PP-APA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00"/>
              </a:solidFill>
            </c:spPr>
          </c:dPt>
          <c:val>
            <c:numRef>
              <c:f>Ranking!$F$4</c:f>
              <c:numCache>
                <c:ptCount val="1"/>
                <c:pt idx="0">
                  <c:v>5</c:v>
                </c:pt>
              </c:numCache>
            </c:numRef>
          </c:val>
          <c:shape val="box"/>
        </c:ser>
        <c:ser>
          <c:idx val="3"/>
          <c:order val="20"/>
          <c:tx>
            <c:strRef>
              <c:f>Ranking!$B$8</c:f>
              <c:strCache>
                <c:ptCount val="1"/>
                <c:pt idx="0">
                  <c:v>A330-300 PP-X15</c:v>
                </c:pt>
              </c:strCache>
            </c:strRef>
          </c:tx>
          <c:spPr>
            <a:pattFill prst="dkVert">
              <a:fgClr>
                <a:srgbClr val="FFCC00"/>
              </a:fgClr>
              <a:bgClr>
                <a:srgbClr val="FF66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cat>
            <c:strLit>
              <c:ptCount val="1"/>
              <c:pt idx="0">
                <c:v>Número de Voos</c:v>
              </c:pt>
            </c:strLit>
          </c:cat>
          <c:val>
            <c:numRef>
              <c:f>Ranking!$F$8</c:f>
              <c:numCache>
                <c:ptCount val="1"/>
                <c:pt idx="0">
                  <c:v>3</c:v>
                </c:pt>
              </c:numCache>
            </c:numRef>
          </c:val>
          <c:shape val="box"/>
        </c:ser>
        <c:ser>
          <c:idx val="2"/>
          <c:order val="21"/>
          <c:tx>
            <c:strRef>
              <c:f>Ranking!$B$7</c:f>
              <c:strCache>
                <c:ptCount val="1"/>
                <c:pt idx="0">
                  <c:v>A330-200 PP-X14</c:v>
                </c:pt>
              </c:strCache>
            </c:strRef>
          </c:tx>
          <c:spPr>
            <a:pattFill prst="dkDnDiag">
              <a:fgClr>
                <a:srgbClr val="FFCC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Número de Voos</c:v>
              </c:pt>
            </c:strLit>
          </c:cat>
          <c:val>
            <c:numRef>
              <c:f>Ranking!$F$7</c:f>
              <c:numCache>
                <c:ptCount val="1"/>
                <c:pt idx="0">
                  <c:v>3</c:v>
                </c:pt>
              </c:numCache>
            </c:numRef>
          </c:val>
          <c:shape val="box"/>
        </c:ser>
        <c:ser>
          <c:idx val="20"/>
          <c:order val="22"/>
          <c:tx>
            <c:strRef>
              <c:f>Ranking!$B$28</c:f>
              <c:strCache>
                <c:ptCount val="1"/>
                <c:pt idx="0">
                  <c:v>Embraer 190 PP-X17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Ranking!$F$28</c:f>
              <c:numCache>
                <c:ptCount val="1"/>
                <c:pt idx="0">
                  <c:v>2</c:v>
                </c:pt>
              </c:numCache>
            </c:numRef>
          </c:val>
          <c:shape val="box"/>
        </c:ser>
        <c:ser>
          <c:idx val="22"/>
          <c:order val="23"/>
          <c:tx>
            <c:strRef>
              <c:f>Ranking!$B$12</c:f>
              <c:strCache>
                <c:ptCount val="1"/>
                <c:pt idx="0">
                  <c:v>Boeing 727-200 ADV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Ranking!$F$12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9"/>
          <c:order val="24"/>
          <c:tx>
            <c:strRef>
              <c:f>Ranking!$B$27</c:f>
              <c:strCache>
                <c:ptCount val="1"/>
                <c:pt idx="0">
                  <c:v>Embraer 170 PP-RAF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</c:spPr>
          </c:dPt>
          <c:val>
            <c:numRef>
              <c:f>Ranking!$F$27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3"/>
          <c:order val="25"/>
          <c:tx>
            <c:strRef>
              <c:f>Ranking!$B$22</c:f>
              <c:strCache>
                <c:ptCount val="1"/>
                <c:pt idx="0">
                  <c:v>Boeing 767-300 PP-X16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Ranking!$F$22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8"/>
          <c:order val="26"/>
          <c:tx>
            <c:strRef>
              <c:f>Ranking!$B$16</c:f>
              <c:strCache>
                <c:ptCount val="1"/>
                <c:pt idx="0">
                  <c:v>Boeing 737-500 - PP-X12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Número de Voos</c:v>
              </c:pt>
            </c:strLit>
          </c:cat>
          <c:val>
            <c:numRef>
              <c:f>Ranking!$F$16</c:f>
              <c:numCache>
                <c:ptCount val="1"/>
              </c:numCache>
            </c:numRef>
          </c:val>
          <c:shape val="box"/>
        </c:ser>
        <c:shape val="box"/>
        <c:axId val="48054234"/>
        <c:axId val="29834923"/>
      </c:bar3DChart>
      <c:catAx>
        <c:axId val="48054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834923"/>
        <c:crosses val="autoZero"/>
        <c:auto val="1"/>
        <c:lblOffset val="100"/>
        <c:noMultiLvlLbl val="0"/>
      </c:catAx>
      <c:valAx>
        <c:axId val="298349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0542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85"/>
          <c:y val="0.023"/>
          <c:w val="0.2185"/>
          <c:h val="0.939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24">
    <tabColor indexed="10"/>
  </sheetPr>
  <sheetViews>
    <sheetView workbookViewId="0" zoomToFit="1"/>
  </sheetViews>
  <pageMargins left="0.75" right="0.75" top="1" bottom="1" header="0.492125985" footer="0.492125985"/>
  <pageSetup horizontalDpi="360" verticalDpi="36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tabSelected="1" workbookViewId="0" zoomScale="103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934700" cy="5895975"/>
    <xdr:graphicFrame>
      <xdr:nvGraphicFramePr>
        <xdr:cNvPr id="1" name="Chart 1"/>
        <xdr:cNvGraphicFramePr/>
      </xdr:nvGraphicFramePr>
      <xdr:xfrm>
        <a:off x="0" y="0"/>
        <a:ext cx="10934700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2:F35"/>
  <sheetViews>
    <sheetView workbookViewId="0" topLeftCell="A1">
      <selection activeCell="E7" sqref="E7"/>
    </sheetView>
  </sheetViews>
  <sheetFormatPr defaultColWidth="9.140625" defaultRowHeight="12.75"/>
  <cols>
    <col min="2" max="2" width="21.00390625" style="0" customWidth="1"/>
    <col min="3" max="3" width="15.28125" style="0" customWidth="1"/>
    <col min="4" max="4" width="11.140625" style="0" customWidth="1"/>
    <col min="5" max="5" width="16.421875" style="0" customWidth="1"/>
  </cols>
  <sheetData>
    <row r="1" ht="13.5" thickBot="1"/>
    <row r="2" spans="2:5" ht="13.5" thickBot="1">
      <c r="B2" s="78"/>
      <c r="C2" s="105" t="s">
        <v>95</v>
      </c>
      <c r="D2" s="79"/>
      <c r="E2" s="83"/>
    </row>
    <row r="3" ht="13.5" thickBot="1"/>
    <row r="4" spans="2:5" ht="13.5" thickBot="1">
      <c r="B4" s="78" t="s">
        <v>46</v>
      </c>
      <c r="C4" s="79" t="s">
        <v>48</v>
      </c>
      <c r="D4" s="79" t="s">
        <v>49</v>
      </c>
      <c r="E4" s="83" t="s">
        <v>47</v>
      </c>
    </row>
    <row r="5" ht="13.5" thickBot="1"/>
    <row r="6" spans="2:5" ht="12.75">
      <c r="B6" s="1" t="s">
        <v>219</v>
      </c>
      <c r="C6" s="2"/>
      <c r="D6" s="2" t="s">
        <v>230</v>
      </c>
      <c r="E6" s="253"/>
    </row>
    <row r="7" spans="2:5" ht="12.75">
      <c r="B7" s="4" t="s">
        <v>219</v>
      </c>
      <c r="C7" s="5"/>
      <c r="D7" s="5" t="s">
        <v>220</v>
      </c>
      <c r="E7" s="257"/>
    </row>
    <row r="8" spans="2:5" ht="12.75">
      <c r="B8" s="4" t="s">
        <v>142</v>
      </c>
      <c r="C8" s="5"/>
      <c r="D8" s="5" t="s">
        <v>143</v>
      </c>
      <c r="E8" s="251"/>
    </row>
    <row r="9" spans="2:5" ht="12.75">
      <c r="B9" s="4" t="s">
        <v>41</v>
      </c>
      <c r="C9" s="5"/>
      <c r="D9" s="5" t="s">
        <v>107</v>
      </c>
      <c r="E9" s="139"/>
    </row>
    <row r="10" spans="2:5" ht="12.75">
      <c r="B10" s="4" t="s">
        <v>155</v>
      </c>
      <c r="C10" s="5" t="s">
        <v>156</v>
      </c>
      <c r="D10" s="5"/>
      <c r="E10" s="156"/>
    </row>
    <row r="11" spans="2:5" ht="12.75">
      <c r="B11" s="4" t="s">
        <v>160</v>
      </c>
      <c r="C11" s="5" t="s">
        <v>161</v>
      </c>
      <c r="D11" s="5"/>
      <c r="E11" s="158"/>
    </row>
    <row r="12" spans="2:5" ht="12.75">
      <c r="B12" s="4" t="s">
        <v>194</v>
      </c>
      <c r="C12" s="5"/>
      <c r="D12" s="5" t="s">
        <v>195</v>
      </c>
      <c r="E12" s="229"/>
    </row>
    <row r="13" spans="2:5" ht="12.75">
      <c r="B13" s="4" t="s">
        <v>194</v>
      </c>
      <c r="C13" s="5"/>
      <c r="D13" s="5" t="s">
        <v>210</v>
      </c>
      <c r="E13" s="248"/>
    </row>
    <row r="14" spans="2:5" ht="12.75">
      <c r="B14" s="4" t="s">
        <v>58</v>
      </c>
      <c r="C14" s="5" t="s">
        <v>215</v>
      </c>
      <c r="D14" s="5" t="s">
        <v>29</v>
      </c>
      <c r="E14" s="84"/>
    </row>
    <row r="15" spans="2:5" ht="12.75">
      <c r="B15" s="4" t="s">
        <v>205</v>
      </c>
      <c r="C15" s="18" t="s">
        <v>214</v>
      </c>
      <c r="D15" s="5"/>
      <c r="E15" s="252"/>
    </row>
    <row r="16" spans="2:5" ht="12.75">
      <c r="B16" s="4" t="s">
        <v>217</v>
      </c>
      <c r="C16" s="18" t="s">
        <v>216</v>
      </c>
      <c r="D16" s="5"/>
      <c r="E16" s="243"/>
    </row>
    <row r="17" spans="2:5" ht="12.75">
      <c r="B17" s="4" t="s">
        <v>59</v>
      </c>
      <c r="C17" s="5" t="s">
        <v>50</v>
      </c>
      <c r="D17" s="5" t="s">
        <v>30</v>
      </c>
      <c r="E17" s="85"/>
    </row>
    <row r="18" spans="2:5" ht="12.75">
      <c r="B18" s="4" t="s">
        <v>59</v>
      </c>
      <c r="C18" s="18" t="s">
        <v>83</v>
      </c>
      <c r="D18" s="102" t="s">
        <v>122</v>
      </c>
      <c r="E18" s="104"/>
    </row>
    <row r="19" spans="2:5" ht="12.75">
      <c r="B19" s="4" t="s">
        <v>86</v>
      </c>
      <c r="C19" s="18" t="s">
        <v>87</v>
      </c>
      <c r="D19" s="5"/>
      <c r="E19" s="113"/>
    </row>
    <row r="20" spans="2:5" ht="12.75">
      <c r="B20" s="4" t="s">
        <v>90</v>
      </c>
      <c r="C20" s="18" t="s">
        <v>91</v>
      </c>
      <c r="D20" s="5"/>
      <c r="E20" s="114"/>
    </row>
    <row r="21" spans="2:5" ht="12.75">
      <c r="B21" s="4" t="s">
        <v>60</v>
      </c>
      <c r="C21" s="18" t="s">
        <v>51</v>
      </c>
      <c r="D21" s="5" t="s">
        <v>31</v>
      </c>
      <c r="E21" s="204"/>
    </row>
    <row r="22" spans="2:5" ht="12.75">
      <c r="B22" s="4" t="s">
        <v>60</v>
      </c>
      <c r="C22" s="18"/>
      <c r="D22" s="18" t="s">
        <v>133</v>
      </c>
      <c r="E22" s="152"/>
    </row>
    <row r="23" spans="2:5" ht="12.75">
      <c r="B23" s="4" t="s">
        <v>123</v>
      </c>
      <c r="C23" s="18" t="s">
        <v>75</v>
      </c>
      <c r="D23" s="5"/>
      <c r="E23" s="187"/>
    </row>
    <row r="24" spans="2:5" ht="12.75">
      <c r="B24" s="4" t="s">
        <v>61</v>
      </c>
      <c r="C24" s="18" t="s">
        <v>52</v>
      </c>
      <c r="D24" s="18" t="s">
        <v>77</v>
      </c>
      <c r="E24" s="86"/>
    </row>
    <row r="25" spans="2:5" ht="12.75">
      <c r="B25" s="4" t="s">
        <v>61</v>
      </c>
      <c r="C25" s="102" t="s">
        <v>53</v>
      </c>
      <c r="D25" s="102" t="s">
        <v>128</v>
      </c>
      <c r="E25" s="87"/>
    </row>
    <row r="26" spans="2:5" ht="12.75">
      <c r="B26" s="4" t="s">
        <v>208</v>
      </c>
      <c r="C26" s="102" t="s">
        <v>216</v>
      </c>
      <c r="D26" s="102"/>
      <c r="E26" s="246"/>
    </row>
    <row r="27" spans="2:5" ht="12.75">
      <c r="B27" s="4" t="s">
        <v>62</v>
      </c>
      <c r="C27" s="18" t="s">
        <v>54</v>
      </c>
      <c r="D27" s="5"/>
      <c r="E27" s="88"/>
    </row>
    <row r="28" spans="2:5" ht="12.75">
      <c r="B28" s="4" t="s">
        <v>63</v>
      </c>
      <c r="C28" s="18" t="s">
        <v>55</v>
      </c>
      <c r="D28" s="138" t="s">
        <v>85</v>
      </c>
      <c r="E28" s="89"/>
    </row>
    <row r="29" spans="2:5" ht="12.75">
      <c r="B29" s="4" t="s">
        <v>64</v>
      </c>
      <c r="C29" s="18" t="s">
        <v>56</v>
      </c>
      <c r="D29" s="102" t="s">
        <v>140</v>
      </c>
      <c r="E29" s="90"/>
    </row>
    <row r="30" spans="2:5" ht="12.75">
      <c r="B30" s="4" t="s">
        <v>64</v>
      </c>
      <c r="C30" s="128" t="s">
        <v>75</v>
      </c>
      <c r="D30" s="5" t="s">
        <v>74</v>
      </c>
      <c r="E30" s="116"/>
    </row>
    <row r="31" spans="2:5" ht="12.75">
      <c r="B31" s="4" t="s">
        <v>65</v>
      </c>
      <c r="C31" s="18" t="s">
        <v>57</v>
      </c>
      <c r="D31" s="5" t="s">
        <v>71</v>
      </c>
      <c r="E31" s="91"/>
    </row>
    <row r="32" spans="2:5" ht="12.75">
      <c r="B32" s="4" t="s">
        <v>168</v>
      </c>
      <c r="C32" s="18" t="s">
        <v>167</v>
      </c>
      <c r="D32" s="5"/>
      <c r="E32" s="160"/>
    </row>
    <row r="33" spans="2:6" ht="12.75">
      <c r="B33" s="4" t="s">
        <v>68</v>
      </c>
      <c r="C33" s="18" t="s">
        <v>108</v>
      </c>
      <c r="D33" s="5" t="s">
        <v>69</v>
      </c>
      <c r="E33" s="121"/>
      <c r="F33" s="115"/>
    </row>
    <row r="34" spans="2:5" ht="12.75">
      <c r="B34" s="4" t="s">
        <v>177</v>
      </c>
      <c r="C34" s="18" t="s">
        <v>178</v>
      </c>
      <c r="D34" s="5"/>
      <c r="E34" s="202"/>
    </row>
    <row r="35" spans="2:5" ht="13.5" thickBot="1">
      <c r="B35" s="19" t="s">
        <v>44</v>
      </c>
      <c r="C35" s="20"/>
      <c r="D35" s="20" t="s">
        <v>76</v>
      </c>
      <c r="E35" s="92"/>
    </row>
  </sheetData>
  <printOptions/>
  <pageMargins left="0.75" right="0.75" top="1" bottom="1" header="0.492125985" footer="0.492125985"/>
  <pageSetup horizontalDpi="360" verticalDpi="36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B2:M13"/>
  <sheetViews>
    <sheetView workbookViewId="0" topLeftCell="A1">
      <selection activeCell="A1" sqref="A1:IV16384"/>
    </sheetView>
  </sheetViews>
  <sheetFormatPr defaultColWidth="9.140625" defaultRowHeight="12.75"/>
  <cols>
    <col min="1" max="1" width="1.28515625" style="47" customWidth="1"/>
    <col min="2" max="2" width="8.7109375" style="47" bestFit="1" customWidth="1"/>
    <col min="3" max="4" width="9.140625" style="47" customWidth="1"/>
    <col min="5" max="5" width="15.7109375" style="47" bestFit="1" customWidth="1"/>
    <col min="6" max="6" width="6.7109375" style="47" bestFit="1" customWidth="1"/>
    <col min="7" max="7" width="13.421875" style="47" bestFit="1" customWidth="1"/>
    <col min="8" max="8" width="9.140625" style="47" customWidth="1"/>
    <col min="9" max="9" width="1.421875" style="47" customWidth="1"/>
    <col min="10" max="16384" width="9.140625" style="47" customWidth="1"/>
  </cols>
  <sheetData>
    <row r="1" ht="13.5" thickBot="1"/>
    <row r="2" spans="2:8" ht="12.75">
      <c r="B2" s="24" t="s">
        <v>194</v>
      </c>
      <c r="C2" s="39"/>
      <c r="D2" s="39"/>
      <c r="E2" s="39"/>
      <c r="F2" s="39"/>
      <c r="G2" s="25"/>
      <c r="H2" s="40"/>
    </row>
    <row r="3" spans="2:8" ht="13.5" thickBot="1">
      <c r="B3" s="26" t="s">
        <v>195</v>
      </c>
      <c r="C3" s="17"/>
      <c r="D3" s="27"/>
      <c r="E3" s="27"/>
      <c r="F3" s="27"/>
      <c r="G3" s="17"/>
      <c r="H3" s="12"/>
    </row>
    <row r="4" spans="2:8" ht="13.5" thickBot="1">
      <c r="B4" s="231"/>
      <c r="C4" s="17"/>
      <c r="D4" s="27"/>
      <c r="E4" s="27"/>
      <c r="F4" s="27"/>
      <c r="G4" s="17"/>
      <c r="H4" s="12"/>
    </row>
    <row r="5" spans="2:8" ht="13.5" thickBot="1">
      <c r="B5" s="24" t="s">
        <v>148</v>
      </c>
      <c r="C5" s="39"/>
      <c r="D5" s="210">
        <v>5</v>
      </c>
      <c r="E5" s="225"/>
      <c r="F5" s="225"/>
      <c r="G5" s="225"/>
      <c r="H5" s="226"/>
    </row>
    <row r="6" spans="2:8" ht="13.5" thickBot="1">
      <c r="B6" s="13" t="s">
        <v>149</v>
      </c>
      <c r="C6" s="93"/>
      <c r="D6" s="206">
        <f>SUM(H8:H13)</f>
        <v>0.09027777777777776</v>
      </c>
      <c r="E6" s="144"/>
      <c r="F6" s="144"/>
      <c r="G6" s="29"/>
      <c r="H6" s="94"/>
    </row>
    <row r="7" spans="2:13" ht="12.75">
      <c r="B7" s="98" t="s">
        <v>0</v>
      </c>
      <c r="C7" s="99" t="s">
        <v>1</v>
      </c>
      <c r="D7" s="99" t="s">
        <v>2</v>
      </c>
      <c r="E7" s="99" t="s">
        <v>3</v>
      </c>
      <c r="F7" s="99" t="s">
        <v>201</v>
      </c>
      <c r="G7" s="232" t="s">
        <v>199</v>
      </c>
      <c r="H7" s="233" t="s">
        <v>4</v>
      </c>
      <c r="J7" s="48"/>
      <c r="K7" s="48"/>
      <c r="L7" s="48"/>
      <c r="M7" s="48"/>
    </row>
    <row r="8" spans="2:13" ht="12.75">
      <c r="B8" s="234"/>
      <c r="C8" s="235"/>
      <c r="D8" s="235"/>
      <c r="E8" s="235"/>
      <c r="F8" s="235"/>
      <c r="G8" s="241"/>
      <c r="H8" s="242"/>
      <c r="J8" s="48"/>
      <c r="K8" s="48"/>
      <c r="L8" s="48"/>
      <c r="M8" s="48"/>
    </row>
    <row r="9" spans="2:13" ht="12.75">
      <c r="B9" s="234">
        <v>5</v>
      </c>
      <c r="C9" s="235" t="s">
        <v>204</v>
      </c>
      <c r="D9" s="235" t="s">
        <v>207</v>
      </c>
      <c r="E9" s="235" t="s">
        <v>12</v>
      </c>
      <c r="F9" s="235" t="s">
        <v>89</v>
      </c>
      <c r="G9" s="241" t="s">
        <v>200</v>
      </c>
      <c r="H9" s="245">
        <v>0.041666666666666664</v>
      </c>
      <c r="J9" s="48"/>
      <c r="K9" s="48"/>
      <c r="L9" s="48"/>
      <c r="M9" s="48"/>
    </row>
    <row r="10" spans="2:13" ht="12.75">
      <c r="B10" s="234">
        <v>4</v>
      </c>
      <c r="C10" s="235" t="s">
        <v>197</v>
      </c>
      <c r="D10" s="235" t="s">
        <v>204</v>
      </c>
      <c r="E10" s="235" t="s">
        <v>12</v>
      </c>
      <c r="F10" s="235" t="s">
        <v>89</v>
      </c>
      <c r="G10" s="241" t="s">
        <v>200</v>
      </c>
      <c r="H10" s="147">
        <v>0.010416666666666666</v>
      </c>
      <c r="J10" s="48"/>
      <c r="K10" s="48"/>
      <c r="L10" s="48"/>
      <c r="M10" s="48"/>
    </row>
    <row r="11" spans="2:13" ht="12.75">
      <c r="B11" s="234">
        <v>3</v>
      </c>
      <c r="C11" s="235" t="s">
        <v>11</v>
      </c>
      <c r="D11" s="235" t="s">
        <v>197</v>
      </c>
      <c r="E11" s="146" t="s">
        <v>12</v>
      </c>
      <c r="F11" s="146" t="s">
        <v>89</v>
      </c>
      <c r="G11" s="146" t="s">
        <v>200</v>
      </c>
      <c r="H11" s="147">
        <v>0.013888888888888888</v>
      </c>
      <c r="J11" s="48"/>
      <c r="K11" s="48"/>
      <c r="L11" s="48"/>
      <c r="M11" s="48"/>
    </row>
    <row r="12" spans="2:8" ht="12.75">
      <c r="B12" s="145">
        <v>2</v>
      </c>
      <c r="C12" s="146" t="s">
        <v>197</v>
      </c>
      <c r="D12" s="146" t="s">
        <v>11</v>
      </c>
      <c r="E12" s="146" t="s">
        <v>12</v>
      </c>
      <c r="F12" s="146" t="s">
        <v>89</v>
      </c>
      <c r="G12" s="146" t="s">
        <v>200</v>
      </c>
      <c r="H12" s="147">
        <v>0.010416666666666666</v>
      </c>
    </row>
    <row r="13" spans="2:9" ht="13.5" thickBot="1">
      <c r="B13" s="148">
        <v>1</v>
      </c>
      <c r="C13" s="149" t="s">
        <v>196</v>
      </c>
      <c r="D13" s="149" t="s">
        <v>197</v>
      </c>
      <c r="E13" s="149" t="s">
        <v>12</v>
      </c>
      <c r="F13" s="149" t="s">
        <v>89</v>
      </c>
      <c r="G13" s="149" t="s">
        <v>200</v>
      </c>
      <c r="H13" s="150">
        <v>0.013888888888888888</v>
      </c>
      <c r="I13" s="47" t="s">
        <v>198</v>
      </c>
    </row>
  </sheetData>
  <printOptions/>
  <pageMargins left="0.75" right="0.75" top="1" bottom="1" header="0.492125985" footer="0.49212598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B2:M14"/>
  <sheetViews>
    <sheetView workbookViewId="0" topLeftCell="A1">
      <selection activeCell="D20" sqref="D20"/>
    </sheetView>
  </sheetViews>
  <sheetFormatPr defaultColWidth="9.140625" defaultRowHeight="12.75"/>
  <cols>
    <col min="1" max="1" width="1.28515625" style="47" customWidth="1"/>
    <col min="2" max="2" width="8.7109375" style="47" bestFit="1" customWidth="1"/>
    <col min="3" max="4" width="9.140625" style="47" customWidth="1"/>
    <col min="5" max="5" width="15.7109375" style="47" bestFit="1" customWidth="1"/>
    <col min="6" max="6" width="6.7109375" style="47" bestFit="1" customWidth="1"/>
    <col min="7" max="7" width="14.7109375" style="47" bestFit="1" customWidth="1"/>
    <col min="8" max="8" width="9.140625" style="47" customWidth="1"/>
    <col min="9" max="9" width="1.421875" style="47" customWidth="1"/>
    <col min="10" max="16384" width="9.140625" style="47" customWidth="1"/>
  </cols>
  <sheetData>
    <row r="1" ht="13.5" thickBot="1"/>
    <row r="2" spans="2:8" ht="12.75">
      <c r="B2" s="24" t="s">
        <v>194</v>
      </c>
      <c r="C2" s="39"/>
      <c r="D2" s="39"/>
      <c r="E2" s="39"/>
      <c r="F2" s="39"/>
      <c r="G2" s="25"/>
      <c r="H2" s="40"/>
    </row>
    <row r="3" spans="2:8" ht="13.5" thickBot="1">
      <c r="B3" s="26" t="s">
        <v>210</v>
      </c>
      <c r="C3" s="17"/>
      <c r="D3" s="27"/>
      <c r="E3" s="27"/>
      <c r="F3" s="27"/>
      <c r="G3" s="17"/>
      <c r="H3" s="12"/>
    </row>
    <row r="4" spans="2:8" ht="13.5" thickBot="1">
      <c r="B4" s="249"/>
      <c r="C4" s="17"/>
      <c r="D4" s="27"/>
      <c r="E4" s="27"/>
      <c r="F4" s="27"/>
      <c r="G4" s="17"/>
      <c r="H4" s="12"/>
    </row>
    <row r="5" spans="2:8" ht="13.5" thickBot="1">
      <c r="B5" s="24" t="s">
        <v>148</v>
      </c>
      <c r="C5" s="39"/>
      <c r="D5" s="210">
        <v>6</v>
      </c>
      <c r="E5" s="225"/>
      <c r="F5" s="225"/>
      <c r="G5" s="225"/>
      <c r="H5" s="226"/>
    </row>
    <row r="6" spans="2:8" ht="13.5" thickBot="1">
      <c r="B6" s="13" t="s">
        <v>149</v>
      </c>
      <c r="C6" s="93"/>
      <c r="D6" s="206">
        <f>SUM(H7:H14)</f>
        <v>0.19444444444444442</v>
      </c>
      <c r="E6" s="144"/>
      <c r="F6" s="144"/>
      <c r="G6" s="29"/>
      <c r="H6" s="94"/>
    </row>
    <row r="7" spans="2:13" ht="12.75">
      <c r="B7" s="98" t="s">
        <v>0</v>
      </c>
      <c r="C7" s="99" t="s">
        <v>1</v>
      </c>
      <c r="D7" s="99" t="s">
        <v>2</v>
      </c>
      <c r="E7" s="99" t="s">
        <v>3</v>
      </c>
      <c r="F7" s="99" t="s">
        <v>201</v>
      </c>
      <c r="G7" s="232" t="s">
        <v>199</v>
      </c>
      <c r="H7" s="233" t="s">
        <v>4</v>
      </c>
      <c r="J7" s="48"/>
      <c r="K7" s="48"/>
      <c r="L7" s="48"/>
      <c r="M7" s="48"/>
    </row>
    <row r="8" spans="2:13" ht="12.75">
      <c r="B8" s="234"/>
      <c r="C8" s="235"/>
      <c r="D8" s="235"/>
      <c r="E8" s="235"/>
      <c r="F8" s="235"/>
      <c r="G8" s="241"/>
      <c r="H8" s="245"/>
      <c r="J8" s="48"/>
      <c r="K8" s="48"/>
      <c r="L8" s="48"/>
      <c r="M8" s="48"/>
    </row>
    <row r="9" spans="2:13" ht="12.75">
      <c r="B9" s="234">
        <v>6</v>
      </c>
      <c r="C9" s="235" t="s">
        <v>17</v>
      </c>
      <c r="D9" s="235" t="s">
        <v>197</v>
      </c>
      <c r="E9" s="235" t="s">
        <v>12</v>
      </c>
      <c r="F9" s="235" t="s">
        <v>89</v>
      </c>
      <c r="G9" s="241" t="s">
        <v>218</v>
      </c>
      <c r="H9" s="245">
        <v>0.027777777777777776</v>
      </c>
      <c r="J9" s="48"/>
      <c r="K9" s="48"/>
      <c r="L9" s="48"/>
      <c r="M9" s="48"/>
    </row>
    <row r="10" spans="2:13" ht="12.75">
      <c r="B10" s="234">
        <v>5</v>
      </c>
      <c r="C10" s="235" t="s">
        <v>197</v>
      </c>
      <c r="D10" s="235" t="s">
        <v>17</v>
      </c>
      <c r="E10" s="235" t="s">
        <v>12</v>
      </c>
      <c r="F10" s="235" t="s">
        <v>89</v>
      </c>
      <c r="G10" s="241" t="s">
        <v>218</v>
      </c>
      <c r="H10" s="245">
        <v>0.10069444444444443</v>
      </c>
      <c r="J10" s="48"/>
      <c r="K10" s="48"/>
      <c r="L10" s="48"/>
      <c r="M10" s="48"/>
    </row>
    <row r="11" spans="2:13" ht="12.75">
      <c r="B11" s="234">
        <v>4</v>
      </c>
      <c r="C11" s="235" t="s">
        <v>197</v>
      </c>
      <c r="D11" s="235" t="s">
        <v>197</v>
      </c>
      <c r="E11" s="235" t="s">
        <v>12</v>
      </c>
      <c r="F11" s="235" t="s">
        <v>89</v>
      </c>
      <c r="G11" s="241" t="s">
        <v>218</v>
      </c>
      <c r="H11" s="245">
        <v>0.03819444444444444</v>
      </c>
      <c r="J11" s="48"/>
      <c r="K11" s="48"/>
      <c r="L11" s="48"/>
      <c r="M11" s="48"/>
    </row>
    <row r="12" spans="2:13" ht="12.75">
      <c r="B12" s="234">
        <v>3</v>
      </c>
      <c r="C12" s="235" t="s">
        <v>11</v>
      </c>
      <c r="D12" s="235" t="s">
        <v>197</v>
      </c>
      <c r="E12" s="235" t="s">
        <v>12</v>
      </c>
      <c r="F12" s="235" t="s">
        <v>89</v>
      </c>
      <c r="G12" s="241" t="s">
        <v>200</v>
      </c>
      <c r="H12" s="245">
        <v>0.010416666666666666</v>
      </c>
      <c r="J12" s="48"/>
      <c r="K12" s="48"/>
      <c r="L12" s="48"/>
      <c r="M12" s="48"/>
    </row>
    <row r="13" spans="2:13" ht="12.75">
      <c r="B13" s="234">
        <v>2</v>
      </c>
      <c r="C13" s="235" t="s">
        <v>211</v>
      </c>
      <c r="D13" s="235" t="s">
        <v>11</v>
      </c>
      <c r="E13" s="235" t="s">
        <v>12</v>
      </c>
      <c r="F13" s="235" t="s">
        <v>89</v>
      </c>
      <c r="G13" s="241" t="s">
        <v>200</v>
      </c>
      <c r="H13" s="245">
        <v>0.006944444444444444</v>
      </c>
      <c r="J13" s="48"/>
      <c r="K13" s="48"/>
      <c r="L13" s="48"/>
      <c r="M13" s="48"/>
    </row>
    <row r="14" spans="2:8" ht="13.5" thickBot="1">
      <c r="B14" s="148">
        <v>1</v>
      </c>
      <c r="C14" s="149" t="s">
        <v>197</v>
      </c>
      <c r="D14" s="149" t="s">
        <v>211</v>
      </c>
      <c r="E14" s="149" t="s">
        <v>12</v>
      </c>
      <c r="F14" s="149" t="s">
        <v>89</v>
      </c>
      <c r="G14" s="149" t="s">
        <v>200</v>
      </c>
      <c r="H14" s="150">
        <v>0.010416666666666666</v>
      </c>
    </row>
  </sheetData>
  <printOptions/>
  <pageMargins left="0.75" right="0.75" top="1" bottom="1" header="0.492125985" footer="0.49212598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P41"/>
  <sheetViews>
    <sheetView workbookViewId="0" topLeftCell="A1">
      <selection activeCell="I34" sqref="I34"/>
    </sheetView>
  </sheetViews>
  <sheetFormatPr defaultColWidth="9.140625" defaultRowHeight="12.75"/>
  <cols>
    <col min="1" max="1" width="1.1484375" style="0" customWidth="1"/>
    <col min="2" max="2" width="9.8515625" style="0" customWidth="1"/>
    <col min="5" max="5" width="27.8515625" style="0" customWidth="1"/>
    <col min="7" max="7" width="11.28125" style="0" customWidth="1"/>
  </cols>
  <sheetData>
    <row r="1" spans="1:16" ht="13.5" thickBo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2.75">
      <c r="A2" s="47"/>
      <c r="B2" s="24" t="s">
        <v>172</v>
      </c>
      <c r="C2" s="8"/>
      <c r="D2" s="8"/>
      <c r="E2" s="8"/>
      <c r="F2" s="8"/>
      <c r="G2" s="9"/>
      <c r="H2" s="47"/>
      <c r="I2" s="47"/>
      <c r="J2" s="47"/>
      <c r="K2" s="47"/>
      <c r="L2" s="47"/>
      <c r="M2" s="47"/>
      <c r="N2" s="47"/>
      <c r="O2" s="47"/>
      <c r="P2" s="47"/>
    </row>
    <row r="3" spans="1:16" ht="12.75">
      <c r="A3" s="47"/>
      <c r="B3" s="26" t="s">
        <v>173</v>
      </c>
      <c r="C3" s="17"/>
      <c r="D3" s="17"/>
      <c r="E3" s="17"/>
      <c r="F3" s="17"/>
      <c r="G3" s="95"/>
      <c r="H3" s="47"/>
      <c r="I3" s="47"/>
      <c r="J3" s="47"/>
      <c r="K3" s="47"/>
      <c r="L3" s="47"/>
      <c r="M3" s="47"/>
      <c r="N3" s="47"/>
      <c r="O3" s="47"/>
      <c r="P3" s="47"/>
    </row>
    <row r="4" spans="1:16" ht="13.5" thickBot="1">
      <c r="A4" s="47"/>
      <c r="B4" s="181"/>
      <c r="C4" s="11"/>
      <c r="D4" s="11"/>
      <c r="E4" s="11"/>
      <c r="F4" s="11"/>
      <c r="G4" s="12"/>
      <c r="H4" s="47"/>
      <c r="I4" s="47"/>
      <c r="J4" s="47"/>
      <c r="K4" s="47"/>
      <c r="L4" s="47"/>
      <c r="M4" s="47"/>
      <c r="N4" s="47"/>
      <c r="O4" s="47"/>
      <c r="P4" s="47"/>
    </row>
    <row r="5" spans="1:16" ht="12.75">
      <c r="A5" s="47"/>
      <c r="B5" s="182" t="s">
        <v>148</v>
      </c>
      <c r="C5" s="2"/>
      <c r="D5" s="186">
        <v>19</v>
      </c>
      <c r="E5" s="2"/>
      <c r="F5" s="2"/>
      <c r="G5" s="3"/>
      <c r="H5" s="47"/>
      <c r="I5" s="47"/>
      <c r="J5" s="47"/>
      <c r="K5" s="47"/>
      <c r="L5" s="47"/>
      <c r="M5" s="47"/>
      <c r="N5" s="47"/>
      <c r="O5" s="47"/>
      <c r="P5" s="47"/>
    </row>
    <row r="6" spans="1:16" ht="13.5" thickBot="1">
      <c r="A6" s="47"/>
      <c r="B6" s="183" t="s">
        <v>149</v>
      </c>
      <c r="C6" s="184"/>
      <c r="D6" s="185">
        <f>SUM(G8:G28)</f>
        <v>1.7395833333333335</v>
      </c>
      <c r="E6" s="184"/>
      <c r="F6" s="184"/>
      <c r="G6" s="21"/>
      <c r="H6" s="47"/>
      <c r="I6" s="47"/>
      <c r="J6" s="47"/>
      <c r="K6" s="47"/>
      <c r="L6" s="47"/>
      <c r="M6" s="47"/>
      <c r="N6" s="47"/>
      <c r="O6" s="47"/>
      <c r="P6" s="47"/>
    </row>
    <row r="7" spans="1:16" ht="13.5" thickBot="1">
      <c r="A7" s="47"/>
      <c r="B7" s="4"/>
      <c r="C7" s="5"/>
      <c r="D7" s="5"/>
      <c r="E7" s="5"/>
      <c r="F7" s="5"/>
      <c r="G7" s="73"/>
      <c r="H7" s="47"/>
      <c r="I7" s="47"/>
      <c r="J7" s="47"/>
      <c r="K7" s="47"/>
      <c r="L7" s="47"/>
      <c r="M7" s="47"/>
      <c r="N7" s="47"/>
      <c r="O7" s="47"/>
      <c r="P7" s="47"/>
    </row>
    <row r="8" spans="1:16" ht="12.75">
      <c r="A8" s="47"/>
      <c r="B8" s="169" t="s">
        <v>0</v>
      </c>
      <c r="C8" s="170" t="s">
        <v>1</v>
      </c>
      <c r="D8" s="170" t="s">
        <v>2</v>
      </c>
      <c r="E8" s="170" t="s">
        <v>3</v>
      </c>
      <c r="F8" s="170"/>
      <c r="G8" s="171" t="s">
        <v>4</v>
      </c>
      <c r="H8" s="47"/>
      <c r="I8" s="47"/>
      <c r="J8" s="48"/>
      <c r="K8" s="48"/>
      <c r="L8" s="48"/>
      <c r="M8" s="47"/>
      <c r="N8" s="47"/>
      <c r="O8" s="47"/>
      <c r="P8" s="47"/>
    </row>
    <row r="9" spans="1:16" ht="12.75">
      <c r="A9" s="47"/>
      <c r="B9" s="172"/>
      <c r="C9" s="173"/>
      <c r="D9" s="173"/>
      <c r="E9" s="173"/>
      <c r="F9" s="173"/>
      <c r="G9" s="174"/>
      <c r="H9" s="47"/>
      <c r="I9" s="47"/>
      <c r="J9" s="48"/>
      <c r="K9" s="48"/>
      <c r="L9" s="48"/>
      <c r="M9" s="47"/>
      <c r="N9" s="47"/>
      <c r="O9" s="47"/>
      <c r="P9" s="47"/>
    </row>
    <row r="10" spans="1:16" ht="12.75">
      <c r="A10" s="47"/>
      <c r="B10" s="172">
        <v>19</v>
      </c>
      <c r="C10" s="173" t="s">
        <v>106</v>
      </c>
      <c r="D10" s="173" t="s">
        <v>6</v>
      </c>
      <c r="E10" s="173" t="s">
        <v>12</v>
      </c>
      <c r="F10" s="173"/>
      <c r="G10" s="174">
        <v>0.22916666666666666</v>
      </c>
      <c r="H10" s="47"/>
      <c r="I10" s="47"/>
      <c r="J10" s="48"/>
      <c r="K10" s="48"/>
      <c r="L10" s="48"/>
      <c r="M10" s="47"/>
      <c r="N10" s="47"/>
      <c r="O10" s="47"/>
      <c r="P10" s="47"/>
    </row>
    <row r="11" spans="1:16" ht="12.75">
      <c r="A11" s="47"/>
      <c r="B11" s="172">
        <v>18</v>
      </c>
      <c r="C11" s="173" t="s">
        <v>105</v>
      </c>
      <c r="D11" s="173" t="s">
        <v>106</v>
      </c>
      <c r="E11" s="173" t="s">
        <v>12</v>
      </c>
      <c r="F11" s="173"/>
      <c r="G11" s="174">
        <v>0.041666666666666664</v>
      </c>
      <c r="H11" s="47"/>
      <c r="I11" s="47"/>
      <c r="J11" s="48"/>
      <c r="K11" s="48"/>
      <c r="L11" s="48"/>
      <c r="M11" s="47"/>
      <c r="N11" s="47"/>
      <c r="O11" s="47"/>
      <c r="P11" s="47"/>
    </row>
    <row r="12" spans="1:16" ht="12.75">
      <c r="A12" s="47"/>
      <c r="B12" s="172">
        <v>17</v>
      </c>
      <c r="C12" s="173" t="s">
        <v>102</v>
      </c>
      <c r="D12" s="173" t="s">
        <v>105</v>
      </c>
      <c r="E12" s="173" t="s">
        <v>12</v>
      </c>
      <c r="F12" s="173"/>
      <c r="G12" s="174">
        <v>0.041666666666666664</v>
      </c>
      <c r="H12" s="47"/>
      <c r="I12" s="47"/>
      <c r="J12" s="48"/>
      <c r="K12" s="48"/>
      <c r="L12" s="48"/>
      <c r="M12" s="47"/>
      <c r="N12" s="47"/>
      <c r="O12" s="47"/>
      <c r="P12" s="47"/>
    </row>
    <row r="13" spans="1:16" ht="12.75">
      <c r="A13" s="47"/>
      <c r="B13" s="172">
        <v>16</v>
      </c>
      <c r="C13" s="173" t="s">
        <v>6</v>
      </c>
      <c r="D13" s="173" t="s">
        <v>102</v>
      </c>
      <c r="E13" s="173" t="s">
        <v>12</v>
      </c>
      <c r="F13" s="173"/>
      <c r="G13" s="174">
        <v>0.5069444444444444</v>
      </c>
      <c r="H13" s="47"/>
      <c r="I13" s="47"/>
      <c r="J13" s="48"/>
      <c r="K13" s="48"/>
      <c r="L13" s="48"/>
      <c r="M13" s="47"/>
      <c r="N13" s="47"/>
      <c r="O13" s="47"/>
      <c r="P13" s="47"/>
    </row>
    <row r="14" spans="1:16" ht="12.75">
      <c r="A14" s="47"/>
      <c r="B14" s="172">
        <v>15</v>
      </c>
      <c r="C14" s="173" t="s">
        <v>9</v>
      </c>
      <c r="D14" s="173" t="s">
        <v>6</v>
      </c>
      <c r="E14" s="173" t="s">
        <v>37</v>
      </c>
      <c r="F14" s="173"/>
      <c r="G14" s="174">
        <v>0.034722222222222224</v>
      </c>
      <c r="H14" s="47"/>
      <c r="I14" s="47"/>
      <c r="J14" s="48"/>
      <c r="K14" s="48"/>
      <c r="L14" s="48"/>
      <c r="M14" s="47"/>
      <c r="N14" s="47"/>
      <c r="O14" s="47"/>
      <c r="P14" s="47"/>
    </row>
    <row r="15" spans="1:16" ht="12.75">
      <c r="A15" s="47"/>
      <c r="B15" s="172">
        <v>14</v>
      </c>
      <c r="C15" s="173" t="s">
        <v>6</v>
      </c>
      <c r="D15" s="173" t="s">
        <v>9</v>
      </c>
      <c r="E15" s="173" t="s">
        <v>10</v>
      </c>
      <c r="F15" s="173"/>
      <c r="G15" s="174">
        <v>0.041666666666666664</v>
      </c>
      <c r="H15" s="47"/>
      <c r="I15" s="47"/>
      <c r="J15" s="48"/>
      <c r="K15" s="48"/>
      <c r="L15" s="48"/>
      <c r="M15" s="47"/>
      <c r="N15" s="47"/>
      <c r="O15" s="47"/>
      <c r="P15" s="47"/>
    </row>
    <row r="16" spans="1:16" ht="12.75">
      <c r="A16" s="47"/>
      <c r="B16" s="145">
        <v>13</v>
      </c>
      <c r="C16" s="146" t="s">
        <v>14</v>
      </c>
      <c r="D16" s="146" t="s">
        <v>6</v>
      </c>
      <c r="E16" s="146" t="s">
        <v>37</v>
      </c>
      <c r="F16" s="146"/>
      <c r="G16" s="147">
        <v>0.04861111111111111</v>
      </c>
      <c r="H16" s="47"/>
      <c r="I16" s="47"/>
      <c r="J16" s="48"/>
      <c r="K16" s="48"/>
      <c r="L16" s="48"/>
      <c r="M16" s="47"/>
      <c r="N16" s="47"/>
      <c r="O16" s="47"/>
      <c r="P16" s="47"/>
    </row>
    <row r="17" spans="1:16" ht="12.75">
      <c r="A17" s="47"/>
      <c r="B17" s="145">
        <v>12</v>
      </c>
      <c r="C17" s="146" t="s">
        <v>6</v>
      </c>
      <c r="D17" s="146" t="s">
        <v>14</v>
      </c>
      <c r="E17" s="146" t="s">
        <v>12</v>
      </c>
      <c r="F17" s="146"/>
      <c r="G17" s="147">
        <v>0.041666666666666664</v>
      </c>
      <c r="H17" s="47"/>
      <c r="I17" s="47"/>
      <c r="J17" s="48"/>
      <c r="K17" s="48"/>
      <c r="L17" s="48"/>
      <c r="M17" s="47"/>
      <c r="N17" s="47"/>
      <c r="O17" s="47"/>
      <c r="P17" s="47"/>
    </row>
    <row r="18" spans="1:16" ht="12.75">
      <c r="A18" s="47"/>
      <c r="B18" s="145">
        <v>11</v>
      </c>
      <c r="C18" s="146" t="s">
        <v>11</v>
      </c>
      <c r="D18" s="146" t="s">
        <v>6</v>
      </c>
      <c r="E18" s="146" t="s">
        <v>37</v>
      </c>
      <c r="F18" s="146"/>
      <c r="G18" s="147">
        <v>0.041666666666666664</v>
      </c>
      <c r="H18" s="47"/>
      <c r="I18" s="47"/>
      <c r="J18" s="48"/>
      <c r="K18" s="48"/>
      <c r="L18" s="48"/>
      <c r="M18" s="47"/>
      <c r="N18" s="47"/>
      <c r="O18" s="47"/>
      <c r="P18" s="47"/>
    </row>
    <row r="19" spans="1:16" ht="12.75">
      <c r="A19" s="47"/>
      <c r="B19" s="172">
        <v>10</v>
      </c>
      <c r="C19" s="173" t="s">
        <v>6</v>
      </c>
      <c r="D19" s="173" t="s">
        <v>11</v>
      </c>
      <c r="E19" s="173" t="s">
        <v>12</v>
      </c>
      <c r="F19" s="173"/>
      <c r="G19" s="174">
        <v>0.05555555555555555</v>
      </c>
      <c r="H19" s="47"/>
      <c r="I19" s="47"/>
      <c r="J19" s="48"/>
      <c r="K19" s="48"/>
      <c r="L19" s="48"/>
      <c r="M19" s="47"/>
      <c r="N19" s="47"/>
      <c r="O19" s="47"/>
      <c r="P19" s="47"/>
    </row>
    <row r="20" spans="1:16" ht="12.75">
      <c r="A20" s="47"/>
      <c r="B20" s="172">
        <v>9</v>
      </c>
      <c r="C20" s="173" t="s">
        <v>11</v>
      </c>
      <c r="D20" s="173" t="s">
        <v>6</v>
      </c>
      <c r="E20" s="173" t="s">
        <v>12</v>
      </c>
      <c r="F20" s="173"/>
      <c r="G20" s="174">
        <v>0.03819444444444444</v>
      </c>
      <c r="H20" s="47"/>
      <c r="I20" s="47"/>
      <c r="J20" s="48"/>
      <c r="K20" s="48"/>
      <c r="L20" s="48"/>
      <c r="M20" s="47"/>
      <c r="N20" s="47"/>
      <c r="O20" s="47"/>
      <c r="P20" s="47"/>
    </row>
    <row r="21" spans="1:16" ht="12.75">
      <c r="A21" s="47"/>
      <c r="B21" s="175">
        <v>8</v>
      </c>
      <c r="C21" s="176" t="s">
        <v>6</v>
      </c>
      <c r="D21" s="176" t="s">
        <v>11</v>
      </c>
      <c r="E21" s="176" t="s">
        <v>12</v>
      </c>
      <c r="F21" s="176"/>
      <c r="G21" s="177">
        <v>0.03125</v>
      </c>
      <c r="H21" s="47"/>
      <c r="I21" s="47"/>
      <c r="J21" s="48"/>
      <c r="K21" s="48"/>
      <c r="L21" s="48"/>
      <c r="M21" s="47"/>
      <c r="N21" s="47"/>
      <c r="O21" s="47"/>
      <c r="P21" s="47"/>
    </row>
    <row r="22" spans="1:16" ht="12.75">
      <c r="A22" s="47"/>
      <c r="B22" s="172">
        <v>7</v>
      </c>
      <c r="C22" s="173" t="s">
        <v>11</v>
      </c>
      <c r="D22" s="173" t="s">
        <v>6</v>
      </c>
      <c r="E22" s="173" t="s">
        <v>12</v>
      </c>
      <c r="F22" s="173"/>
      <c r="G22" s="174">
        <v>0.034722222222222224</v>
      </c>
      <c r="H22" s="47"/>
      <c r="I22" s="47"/>
      <c r="J22" s="48"/>
      <c r="K22" s="48"/>
      <c r="L22" s="48"/>
      <c r="M22" s="47"/>
      <c r="N22" s="47"/>
      <c r="O22" s="47"/>
      <c r="P22" s="47"/>
    </row>
    <row r="23" spans="1:16" ht="12.75">
      <c r="A23" s="47"/>
      <c r="B23" s="172">
        <v>6</v>
      </c>
      <c r="C23" s="173" t="s">
        <v>9</v>
      </c>
      <c r="D23" s="173" t="s">
        <v>11</v>
      </c>
      <c r="E23" s="173" t="s">
        <v>10</v>
      </c>
      <c r="F23" s="173"/>
      <c r="G23" s="174">
        <v>0.04513888888888889</v>
      </c>
      <c r="H23" s="47"/>
      <c r="I23" s="47"/>
      <c r="J23" s="48"/>
      <c r="K23" s="48"/>
      <c r="L23" s="48"/>
      <c r="M23" s="47"/>
      <c r="N23" s="47"/>
      <c r="O23" s="47"/>
      <c r="P23" s="47"/>
    </row>
    <row r="24" spans="1:16" ht="12.75">
      <c r="A24" s="47"/>
      <c r="B24" s="172">
        <v>5</v>
      </c>
      <c r="C24" s="173" t="s">
        <v>11</v>
      </c>
      <c r="D24" s="173" t="s">
        <v>9</v>
      </c>
      <c r="E24" s="173" t="s">
        <v>10</v>
      </c>
      <c r="F24" s="173"/>
      <c r="G24" s="174">
        <v>0.05555555555555555</v>
      </c>
      <c r="H24" s="47"/>
      <c r="I24" s="47"/>
      <c r="J24" s="48"/>
      <c r="K24" s="48"/>
      <c r="L24" s="48"/>
      <c r="M24" s="47"/>
      <c r="N24" s="47"/>
      <c r="O24" s="47"/>
      <c r="P24" s="47"/>
    </row>
    <row r="25" spans="1:16" ht="12.75">
      <c r="A25" s="47"/>
      <c r="B25" s="172">
        <v>4</v>
      </c>
      <c r="C25" s="173" t="s">
        <v>9</v>
      </c>
      <c r="D25" s="173" t="s">
        <v>11</v>
      </c>
      <c r="E25" s="173" t="s">
        <v>10</v>
      </c>
      <c r="F25" s="173"/>
      <c r="G25" s="174">
        <v>0.05555555555555555</v>
      </c>
      <c r="H25" s="47"/>
      <c r="I25" s="47"/>
      <c r="J25" s="48"/>
      <c r="K25" s="48"/>
      <c r="L25" s="48"/>
      <c r="M25" s="47"/>
      <c r="N25" s="47"/>
      <c r="O25" s="47"/>
      <c r="P25" s="47"/>
    </row>
    <row r="26" spans="1:16" ht="12.75">
      <c r="A26" s="47"/>
      <c r="B26" s="172">
        <v>3</v>
      </c>
      <c r="C26" s="173" t="s">
        <v>8</v>
      </c>
      <c r="D26" s="173" t="s">
        <v>9</v>
      </c>
      <c r="E26" s="173" t="s">
        <v>10</v>
      </c>
      <c r="F26" s="173"/>
      <c r="G26" s="174">
        <v>0.034722222222222224</v>
      </c>
      <c r="H26" s="47"/>
      <c r="I26" s="47"/>
      <c r="J26" s="47"/>
      <c r="K26" s="47"/>
      <c r="L26" s="47"/>
      <c r="M26" s="47"/>
      <c r="N26" s="47"/>
      <c r="O26" s="47"/>
      <c r="P26" s="47"/>
    </row>
    <row r="27" spans="1:16" ht="12.75">
      <c r="A27" s="47"/>
      <c r="B27" s="172">
        <v>2</v>
      </c>
      <c r="C27" s="173" t="s">
        <v>6</v>
      </c>
      <c r="D27" s="173" t="s">
        <v>8</v>
      </c>
      <c r="E27" s="173" t="s">
        <v>7</v>
      </c>
      <c r="F27" s="173"/>
      <c r="G27" s="174">
        <v>0.10416666666666667</v>
      </c>
      <c r="H27" s="47"/>
      <c r="I27" s="47"/>
      <c r="J27" s="47"/>
      <c r="K27" s="47"/>
      <c r="L27" s="47"/>
      <c r="M27" s="47"/>
      <c r="N27" s="47"/>
      <c r="O27" s="47"/>
      <c r="P27" s="47"/>
    </row>
    <row r="28" spans="1:16" ht="12.75">
      <c r="A28" s="47"/>
      <c r="B28" s="172">
        <v>1</v>
      </c>
      <c r="C28" s="173" t="s">
        <v>5</v>
      </c>
      <c r="D28" s="173" t="s">
        <v>6</v>
      </c>
      <c r="E28" s="173" t="s">
        <v>7</v>
      </c>
      <c r="F28" s="173"/>
      <c r="G28" s="174">
        <v>0.2569444444444445</v>
      </c>
      <c r="H28" s="47"/>
      <c r="I28" s="47"/>
      <c r="J28" s="47"/>
      <c r="K28" s="47"/>
      <c r="L28" s="47"/>
      <c r="M28" s="47"/>
      <c r="N28" s="47"/>
      <c r="O28" s="47"/>
      <c r="P28" s="47"/>
    </row>
    <row r="29" spans="1:16" ht="13.5" thickBot="1">
      <c r="A29" s="47"/>
      <c r="B29" s="178"/>
      <c r="C29" s="179"/>
      <c r="D29" s="179"/>
      <c r="E29" s="179"/>
      <c r="F29" s="179"/>
      <c r="G29" s="180"/>
      <c r="H29" s="47"/>
      <c r="I29" s="76"/>
      <c r="J29" s="47"/>
      <c r="K29" s="47"/>
      <c r="L29" s="47"/>
      <c r="M29" s="47"/>
      <c r="N29" s="47"/>
      <c r="O29" s="47"/>
      <c r="P29" s="47"/>
    </row>
    <row r="30" spans="1:16" ht="12.7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7"/>
      <c r="N30" s="47"/>
      <c r="O30" s="47"/>
      <c r="P30" s="47"/>
    </row>
    <row r="31" spans="1:16" ht="12.7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7"/>
      <c r="N31" s="47"/>
      <c r="O31" s="47"/>
      <c r="P31" s="47"/>
    </row>
    <row r="32" spans="1:16" ht="12.7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7"/>
      <c r="N32" s="47"/>
      <c r="O32" s="47"/>
      <c r="P32" s="47"/>
    </row>
    <row r="33" spans="1:16" ht="12.7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7"/>
      <c r="N33" s="47"/>
      <c r="O33" s="47"/>
      <c r="P33" s="47"/>
    </row>
    <row r="34" spans="1:16" ht="12.7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7"/>
      <c r="N34" s="47"/>
      <c r="O34" s="47"/>
      <c r="P34" s="47"/>
    </row>
    <row r="35" spans="1:16" ht="12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7"/>
      <c r="N35" s="47"/>
      <c r="O35" s="47"/>
      <c r="P35" s="47"/>
    </row>
    <row r="36" spans="1:16" ht="12.7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7"/>
      <c r="N36" s="47"/>
      <c r="O36" s="47"/>
      <c r="P36" s="47"/>
    </row>
    <row r="37" spans="1:16" ht="12.7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7"/>
      <c r="N37" s="47"/>
      <c r="O37" s="47"/>
      <c r="P37" s="47"/>
    </row>
    <row r="38" spans="1:16" ht="12.7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7"/>
      <c r="N38" s="47"/>
      <c r="O38" s="47"/>
      <c r="P38" s="47"/>
    </row>
    <row r="39" spans="1:16" ht="12.7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7"/>
      <c r="N39" s="47"/>
      <c r="O39" s="47"/>
      <c r="P39" s="47"/>
    </row>
    <row r="40" spans="1:16" ht="12.7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7"/>
      <c r="N40" s="47"/>
      <c r="O40" s="47"/>
      <c r="P40" s="47"/>
    </row>
    <row r="41" spans="1:12" ht="12.7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</row>
  </sheetData>
  <printOptions/>
  <pageMargins left="0.75" right="0.75" top="1" bottom="1" header="0.492125985" footer="0.49212598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P22"/>
  <sheetViews>
    <sheetView workbookViewId="0" topLeftCell="A1">
      <selection activeCell="A1" sqref="A1:IV16384"/>
    </sheetView>
  </sheetViews>
  <sheetFormatPr defaultColWidth="9.140625" defaultRowHeight="12.75"/>
  <cols>
    <col min="1" max="1" width="1.1484375" style="0" customWidth="1"/>
    <col min="2" max="2" width="9.8515625" style="0" customWidth="1"/>
    <col min="5" max="5" width="27.8515625" style="0" customWidth="1"/>
    <col min="7" max="7" width="11.28125" style="0" customWidth="1"/>
  </cols>
  <sheetData>
    <row r="1" spans="1:16" ht="13.5" thickBo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2.75">
      <c r="A2" s="47"/>
      <c r="B2" s="24" t="s">
        <v>205</v>
      </c>
      <c r="C2" s="8"/>
      <c r="D2" s="8"/>
      <c r="E2" s="8"/>
      <c r="F2" s="8"/>
      <c r="G2" s="9"/>
      <c r="H2" s="47"/>
      <c r="I2" s="47"/>
      <c r="J2" s="47"/>
      <c r="K2" s="47"/>
      <c r="L2" s="47"/>
      <c r="M2" s="47"/>
      <c r="N2" s="47"/>
      <c r="O2" s="47"/>
      <c r="P2" s="47"/>
    </row>
    <row r="3" spans="1:16" ht="13.5" thickBot="1">
      <c r="A3" s="47"/>
      <c r="B3" s="26" t="s">
        <v>214</v>
      </c>
      <c r="C3" s="17"/>
      <c r="D3" s="17"/>
      <c r="E3" s="17"/>
      <c r="F3" s="17"/>
      <c r="G3" s="95"/>
      <c r="H3" s="47"/>
      <c r="I3" s="47"/>
      <c r="J3" s="47"/>
      <c r="K3" s="47"/>
      <c r="L3" s="47"/>
      <c r="M3" s="47"/>
      <c r="N3" s="47"/>
      <c r="O3" s="47"/>
      <c r="P3" s="47"/>
    </row>
    <row r="4" spans="1:16" ht="13.5" thickBot="1">
      <c r="A4" s="47"/>
      <c r="B4" s="244"/>
      <c r="C4" s="11"/>
      <c r="D4" s="11"/>
      <c r="E4" s="11"/>
      <c r="F4" s="11"/>
      <c r="G4" s="12"/>
      <c r="H4" s="47"/>
      <c r="I4" s="47"/>
      <c r="J4" s="47"/>
      <c r="K4" s="47"/>
      <c r="L4" s="47"/>
      <c r="M4" s="47"/>
      <c r="N4" s="47"/>
      <c r="O4" s="47"/>
      <c r="P4" s="47"/>
    </row>
    <row r="5" spans="1:16" ht="12.75">
      <c r="A5" s="47"/>
      <c r="B5" s="182" t="s">
        <v>148</v>
      </c>
      <c r="C5" s="2"/>
      <c r="D5" s="186">
        <v>1</v>
      </c>
      <c r="E5" s="2"/>
      <c r="F5" s="2"/>
      <c r="G5" s="3"/>
      <c r="H5" s="47"/>
      <c r="I5" s="47"/>
      <c r="J5" s="47"/>
      <c r="K5" s="47"/>
      <c r="L5" s="47"/>
      <c r="M5" s="47"/>
      <c r="N5" s="47"/>
      <c r="O5" s="47"/>
      <c r="P5" s="47"/>
    </row>
    <row r="6" spans="1:16" ht="13.5" thickBot="1">
      <c r="A6" s="47"/>
      <c r="B6" s="183" t="s">
        <v>149</v>
      </c>
      <c r="C6" s="184"/>
      <c r="D6" s="185">
        <f>SUM(G8:G10)</f>
        <v>0.03125</v>
      </c>
      <c r="E6" s="184"/>
      <c r="F6" s="184"/>
      <c r="G6" s="21"/>
      <c r="H6" s="47"/>
      <c r="I6" s="47"/>
      <c r="J6" s="47"/>
      <c r="K6" s="47"/>
      <c r="L6" s="47"/>
      <c r="M6" s="47"/>
      <c r="N6" s="47"/>
      <c r="O6" s="47"/>
      <c r="P6" s="47"/>
    </row>
    <row r="7" spans="1:16" ht="13.5" thickBot="1">
      <c r="A7" s="47"/>
      <c r="B7" s="4"/>
      <c r="C7" s="5"/>
      <c r="D7" s="5"/>
      <c r="E7" s="5"/>
      <c r="F7" s="5"/>
      <c r="G7" s="73"/>
      <c r="H7" s="47"/>
      <c r="I7" s="47"/>
      <c r="J7" s="47"/>
      <c r="K7" s="47"/>
      <c r="L7" s="47"/>
      <c r="M7" s="47"/>
      <c r="N7" s="47"/>
      <c r="O7" s="47"/>
      <c r="P7" s="47"/>
    </row>
    <row r="8" spans="1:16" ht="12.75">
      <c r="A8" s="47"/>
      <c r="B8" s="169" t="s">
        <v>0</v>
      </c>
      <c r="C8" s="170" t="s">
        <v>1</v>
      </c>
      <c r="D8" s="170" t="s">
        <v>2</v>
      </c>
      <c r="E8" s="170" t="s">
        <v>3</v>
      </c>
      <c r="F8" s="170" t="s">
        <v>199</v>
      </c>
      <c r="G8" s="171" t="s">
        <v>4</v>
      </c>
      <c r="H8" s="47"/>
      <c r="I8" s="47"/>
      <c r="J8" s="48"/>
      <c r="K8" s="48"/>
      <c r="L8" s="48"/>
      <c r="M8" s="47"/>
      <c r="N8" s="47"/>
      <c r="O8" s="47"/>
      <c r="P8" s="47"/>
    </row>
    <row r="9" spans="1:16" ht="12.75">
      <c r="A9" s="47"/>
      <c r="B9" s="172"/>
      <c r="C9" s="173"/>
      <c r="D9" s="173"/>
      <c r="E9" s="173"/>
      <c r="F9" s="173"/>
      <c r="G9" s="174"/>
      <c r="H9" s="47"/>
      <c r="I9" s="47"/>
      <c r="J9" s="47"/>
      <c r="K9" s="47"/>
      <c r="L9" s="47"/>
      <c r="M9" s="47"/>
      <c r="N9" s="47"/>
      <c r="O9" s="47"/>
      <c r="P9" s="47"/>
    </row>
    <row r="10" spans="1:16" ht="13.5" thickBot="1">
      <c r="A10" s="47"/>
      <c r="B10" s="178">
        <v>1</v>
      </c>
      <c r="C10" s="179" t="s">
        <v>11</v>
      </c>
      <c r="D10" s="179" t="s">
        <v>6</v>
      </c>
      <c r="E10" s="179" t="s">
        <v>185</v>
      </c>
      <c r="F10" s="179" t="s">
        <v>206</v>
      </c>
      <c r="G10" s="180">
        <v>0.03125</v>
      </c>
      <c r="H10" s="47"/>
      <c r="I10" s="76"/>
      <c r="J10" s="47"/>
      <c r="K10" s="47"/>
      <c r="L10" s="47"/>
      <c r="M10" s="47"/>
      <c r="N10" s="47"/>
      <c r="O10" s="47"/>
      <c r="P10" s="47"/>
    </row>
    <row r="11" spans="1:16" ht="12.75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7"/>
      <c r="N11" s="47"/>
      <c r="O11" s="47"/>
      <c r="P11" s="47"/>
    </row>
    <row r="12" spans="1:16" ht="12.7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7"/>
      <c r="N12" s="47"/>
      <c r="O12" s="47"/>
      <c r="P12" s="47"/>
    </row>
    <row r="13" spans="1:16" ht="12.75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7"/>
      <c r="N13" s="47"/>
      <c r="O13" s="47"/>
      <c r="P13" s="47"/>
    </row>
    <row r="14" spans="1:16" ht="12.7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7"/>
      <c r="N14" s="47"/>
      <c r="O14" s="47"/>
      <c r="P14" s="47"/>
    </row>
    <row r="15" spans="1:16" ht="12.75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7"/>
      <c r="N15" s="47"/>
      <c r="O15" s="47"/>
      <c r="P15" s="47"/>
    </row>
    <row r="16" spans="1:16" ht="12.7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7"/>
      <c r="N16" s="47"/>
      <c r="O16" s="47"/>
      <c r="P16" s="47"/>
    </row>
    <row r="17" spans="1:16" ht="12.75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7"/>
      <c r="N17" s="47"/>
      <c r="O17" s="47"/>
      <c r="P17" s="47"/>
    </row>
    <row r="18" spans="1:16" ht="12.7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7"/>
      <c r="N18" s="47"/>
      <c r="O18" s="47"/>
      <c r="P18" s="47"/>
    </row>
    <row r="19" spans="1:16" ht="12.7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7"/>
      <c r="N19" s="47"/>
      <c r="O19" s="47"/>
      <c r="P19" s="47"/>
    </row>
    <row r="20" spans="1:16" ht="12.7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7"/>
      <c r="N20" s="47"/>
      <c r="O20" s="47"/>
      <c r="P20" s="47"/>
    </row>
    <row r="21" spans="1:16" ht="12.7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7"/>
      <c r="N21" s="47"/>
      <c r="O21" s="47"/>
      <c r="P21" s="47"/>
    </row>
    <row r="22" spans="1:12" ht="12.7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</row>
  </sheetData>
  <printOptions/>
  <pageMargins left="0.75" right="0.75" top="1" bottom="1" header="0.492125985" footer="0.49212598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P22"/>
  <sheetViews>
    <sheetView workbookViewId="0" topLeftCell="A1">
      <selection activeCell="E20" sqref="E20"/>
    </sheetView>
  </sheetViews>
  <sheetFormatPr defaultColWidth="9.140625" defaultRowHeight="12.75"/>
  <cols>
    <col min="1" max="1" width="1.1484375" style="0" customWidth="1"/>
    <col min="2" max="2" width="9.8515625" style="0" customWidth="1"/>
    <col min="5" max="5" width="27.8515625" style="0" customWidth="1"/>
    <col min="7" max="7" width="11.28125" style="0" customWidth="1"/>
  </cols>
  <sheetData>
    <row r="1" spans="1:16" ht="13.5" thickBo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2.75">
      <c r="A2" s="47"/>
      <c r="B2" s="24" t="s">
        <v>217</v>
      </c>
      <c r="C2" s="8"/>
      <c r="D2" s="8"/>
      <c r="E2" s="8"/>
      <c r="F2" s="8"/>
      <c r="G2" s="9"/>
      <c r="H2" s="47"/>
      <c r="I2" s="47"/>
      <c r="J2" s="47"/>
      <c r="K2" s="47"/>
      <c r="L2" s="47"/>
      <c r="M2" s="47"/>
      <c r="N2" s="47"/>
      <c r="O2" s="47"/>
      <c r="P2" s="47"/>
    </row>
    <row r="3" spans="1:16" ht="13.5" thickBot="1">
      <c r="A3" s="47"/>
      <c r="B3" s="26" t="s">
        <v>216</v>
      </c>
      <c r="C3" s="17"/>
      <c r="D3" s="17"/>
      <c r="E3" s="17"/>
      <c r="F3" s="17"/>
      <c r="G3" s="95"/>
      <c r="H3" s="47"/>
      <c r="I3" s="47"/>
      <c r="J3" s="47"/>
      <c r="K3" s="47"/>
      <c r="L3" s="47"/>
      <c r="M3" s="47"/>
      <c r="N3" s="47"/>
      <c r="O3" s="47"/>
      <c r="P3" s="47"/>
    </row>
    <row r="4" spans="1:16" ht="13.5" thickBot="1">
      <c r="A4" s="47"/>
      <c r="B4" s="250"/>
      <c r="C4" s="11"/>
      <c r="D4" s="11"/>
      <c r="E4" s="11"/>
      <c r="F4" s="11"/>
      <c r="G4" s="12"/>
      <c r="H4" s="47"/>
      <c r="I4" s="47"/>
      <c r="J4" s="47"/>
      <c r="K4" s="47"/>
      <c r="L4" s="47"/>
      <c r="M4" s="47"/>
      <c r="N4" s="47"/>
      <c r="O4" s="47"/>
      <c r="P4" s="47"/>
    </row>
    <row r="5" spans="1:16" ht="12.75">
      <c r="A5" s="47"/>
      <c r="B5" s="182" t="s">
        <v>148</v>
      </c>
      <c r="C5" s="2"/>
      <c r="D5" s="186">
        <v>1</v>
      </c>
      <c r="E5" s="2"/>
      <c r="F5" s="2"/>
      <c r="G5" s="3"/>
      <c r="H5" s="47"/>
      <c r="I5" s="47"/>
      <c r="J5" s="47"/>
      <c r="K5" s="47"/>
      <c r="L5" s="47"/>
      <c r="M5" s="47"/>
      <c r="N5" s="47"/>
      <c r="O5" s="47"/>
      <c r="P5" s="47"/>
    </row>
    <row r="6" spans="1:16" ht="13.5" thickBot="1">
      <c r="A6" s="47"/>
      <c r="B6" s="183" t="s">
        <v>149</v>
      </c>
      <c r="C6" s="184"/>
      <c r="D6" s="185">
        <f>SUM(G8:G10)</f>
        <v>0.052083333333333336</v>
      </c>
      <c r="E6" s="184"/>
      <c r="F6" s="184"/>
      <c r="G6" s="21"/>
      <c r="H6" s="47"/>
      <c r="I6" s="47"/>
      <c r="J6" s="47"/>
      <c r="K6" s="47"/>
      <c r="L6" s="47"/>
      <c r="M6" s="47"/>
      <c r="N6" s="47"/>
      <c r="O6" s="47"/>
      <c r="P6" s="47"/>
    </row>
    <row r="7" spans="1:16" ht="13.5" thickBot="1">
      <c r="A7" s="47"/>
      <c r="B7" s="4"/>
      <c r="C7" s="5"/>
      <c r="D7" s="5"/>
      <c r="E7" s="5"/>
      <c r="F7" s="5"/>
      <c r="G7" s="73"/>
      <c r="H7" s="47"/>
      <c r="I7" s="47"/>
      <c r="J7" s="47"/>
      <c r="K7" s="47"/>
      <c r="L7" s="47"/>
      <c r="M7" s="47"/>
      <c r="N7" s="47"/>
      <c r="O7" s="47"/>
      <c r="P7" s="47"/>
    </row>
    <row r="8" spans="1:16" ht="12.75">
      <c r="A8" s="47"/>
      <c r="B8" s="169" t="s">
        <v>0</v>
      </c>
      <c r="C8" s="170" t="s">
        <v>1</v>
      </c>
      <c r="D8" s="170" t="s">
        <v>2</v>
      </c>
      <c r="E8" s="170" t="s">
        <v>3</v>
      </c>
      <c r="F8" s="170" t="s">
        <v>199</v>
      </c>
      <c r="G8" s="171" t="s">
        <v>4</v>
      </c>
      <c r="H8" s="47"/>
      <c r="I8" s="47"/>
      <c r="J8" s="48"/>
      <c r="K8" s="48"/>
      <c r="L8" s="48"/>
      <c r="M8" s="47"/>
      <c r="N8" s="47"/>
      <c r="O8" s="47"/>
      <c r="P8" s="47"/>
    </row>
    <row r="9" spans="1:16" ht="12.75">
      <c r="A9" s="47"/>
      <c r="B9" s="172"/>
      <c r="C9" s="173"/>
      <c r="D9" s="173"/>
      <c r="E9" s="173"/>
      <c r="F9" s="173"/>
      <c r="G9" s="174"/>
      <c r="H9" s="47"/>
      <c r="I9" s="47"/>
      <c r="J9" s="47"/>
      <c r="K9" s="47"/>
      <c r="L9" s="47"/>
      <c r="M9" s="47"/>
      <c r="N9" s="47"/>
      <c r="O9" s="47"/>
      <c r="P9" s="47"/>
    </row>
    <row r="10" spans="1:16" ht="13.5" thickBot="1">
      <c r="A10" s="47"/>
      <c r="B10" s="178">
        <v>1</v>
      </c>
      <c r="C10" s="179" t="s">
        <v>6</v>
      </c>
      <c r="D10" s="179" t="s">
        <v>17</v>
      </c>
      <c r="E10" s="179" t="s">
        <v>185</v>
      </c>
      <c r="F10" s="179" t="s">
        <v>182</v>
      </c>
      <c r="G10" s="180">
        <v>0.052083333333333336</v>
      </c>
      <c r="H10" s="47"/>
      <c r="I10" s="76"/>
      <c r="J10" s="47"/>
      <c r="K10" s="47"/>
      <c r="L10" s="47"/>
      <c r="M10" s="47"/>
      <c r="N10" s="47"/>
      <c r="O10" s="47"/>
      <c r="P10" s="47"/>
    </row>
    <row r="11" spans="1:16" ht="12.75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7"/>
      <c r="N11" s="47"/>
      <c r="O11" s="47"/>
      <c r="P11" s="47"/>
    </row>
    <row r="12" spans="1:16" ht="12.7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7"/>
      <c r="N12" s="47"/>
      <c r="O12" s="47"/>
      <c r="P12" s="47"/>
    </row>
    <row r="13" spans="1:16" ht="12.75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7"/>
      <c r="N13" s="47"/>
      <c r="O13" s="47"/>
      <c r="P13" s="47"/>
    </row>
    <row r="14" spans="1:16" ht="12.7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7"/>
      <c r="N14" s="47"/>
      <c r="O14" s="47"/>
      <c r="P14" s="47"/>
    </row>
    <row r="15" spans="1:16" ht="12.75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7"/>
      <c r="N15" s="47"/>
      <c r="O15" s="47"/>
      <c r="P15" s="47"/>
    </row>
    <row r="16" spans="1:16" ht="12.7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7"/>
      <c r="N16" s="47"/>
      <c r="O16" s="47"/>
      <c r="P16" s="47"/>
    </row>
    <row r="17" spans="1:16" ht="12.75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7"/>
      <c r="N17" s="47"/>
      <c r="O17" s="47"/>
      <c r="P17" s="47"/>
    </row>
    <row r="18" spans="1:16" ht="12.7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7"/>
      <c r="N18" s="47"/>
      <c r="O18" s="47"/>
      <c r="P18" s="47"/>
    </row>
    <row r="19" spans="1:16" ht="12.7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7"/>
      <c r="N19" s="47"/>
      <c r="O19" s="47"/>
      <c r="P19" s="47"/>
    </row>
    <row r="20" spans="1:16" ht="12.7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7"/>
      <c r="N20" s="47"/>
      <c r="O20" s="47"/>
      <c r="P20" s="47"/>
    </row>
    <row r="21" spans="1:16" ht="12.7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7"/>
      <c r="N21" s="47"/>
      <c r="O21" s="47"/>
      <c r="P21" s="47"/>
    </row>
    <row r="22" spans="1:12" ht="12.7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</row>
  </sheetData>
  <printOptions/>
  <pageMargins left="0.75" right="0.75" top="1" bottom="1" header="0.492125985" footer="0.49212598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P32"/>
  <sheetViews>
    <sheetView workbookViewId="0" topLeftCell="A1">
      <selection activeCell="E32" sqref="E32"/>
    </sheetView>
  </sheetViews>
  <sheetFormatPr defaultColWidth="9.140625" defaultRowHeight="12.75"/>
  <cols>
    <col min="5" max="5" width="9.8515625" style="0" customWidth="1"/>
    <col min="8" max="8" width="22.7109375" style="0" customWidth="1"/>
  </cols>
  <sheetData>
    <row r="1" spans="1:16" ht="13.5" thickBo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2.75">
      <c r="A2" s="47"/>
      <c r="B2" s="47"/>
      <c r="C2" s="75" t="s">
        <v>109</v>
      </c>
      <c r="D2" s="47"/>
      <c r="E2" s="24"/>
      <c r="F2" s="25"/>
      <c r="G2" s="25"/>
      <c r="H2" s="25"/>
      <c r="I2" s="39"/>
      <c r="J2" s="40"/>
      <c r="K2" s="47"/>
      <c r="L2" s="47"/>
      <c r="M2" s="47"/>
      <c r="N2" s="47"/>
      <c r="O2" s="47"/>
      <c r="P2" s="47"/>
    </row>
    <row r="3" spans="1:16" ht="12.75">
      <c r="A3" s="47"/>
      <c r="B3" s="47"/>
      <c r="C3" s="47"/>
      <c r="D3" s="47"/>
      <c r="E3" s="26"/>
      <c r="F3" s="27"/>
      <c r="G3" s="27"/>
      <c r="H3" s="45" t="s">
        <v>134</v>
      </c>
      <c r="I3" s="11"/>
      <c r="J3" s="12"/>
      <c r="K3" s="47"/>
      <c r="L3" s="47"/>
      <c r="M3" s="47"/>
      <c r="N3" s="47"/>
      <c r="O3" s="47"/>
      <c r="P3" s="47"/>
    </row>
    <row r="4" spans="1:16" ht="13.5" thickBot="1">
      <c r="A4" s="47"/>
      <c r="B4" s="47"/>
      <c r="C4" s="97" t="s">
        <v>112</v>
      </c>
      <c r="D4" s="47"/>
      <c r="E4" s="28"/>
      <c r="F4" s="29"/>
      <c r="G4" s="29"/>
      <c r="H4" s="29"/>
      <c r="I4" s="14"/>
      <c r="J4" s="15"/>
      <c r="K4" s="47"/>
      <c r="L4" s="47"/>
      <c r="M4" s="47"/>
      <c r="N4" s="47"/>
      <c r="O4" s="47"/>
      <c r="P4" s="47"/>
    </row>
    <row r="5" spans="1:16" ht="13.5" thickBot="1">
      <c r="A5" s="47"/>
      <c r="B5" s="47"/>
      <c r="C5" s="47"/>
      <c r="D5" s="47"/>
      <c r="E5" s="41"/>
      <c r="F5" s="42"/>
      <c r="G5" s="42"/>
      <c r="H5" s="42"/>
      <c r="I5" s="43"/>
      <c r="J5" s="44"/>
      <c r="K5" s="47"/>
      <c r="L5" s="47"/>
      <c r="M5" s="47"/>
      <c r="N5" s="47"/>
      <c r="O5" s="47"/>
      <c r="P5" s="47"/>
    </row>
    <row r="6" spans="1:16" ht="13.5" thickBot="1">
      <c r="A6" s="47"/>
      <c r="B6" s="47"/>
      <c r="C6" s="47"/>
      <c r="D6" s="47"/>
      <c r="E6" s="33" t="s">
        <v>19</v>
      </c>
      <c r="F6" s="34"/>
      <c r="G6" s="34"/>
      <c r="H6" s="35" t="s">
        <v>20</v>
      </c>
      <c r="I6" s="5"/>
      <c r="J6" s="36" t="s">
        <v>21</v>
      </c>
      <c r="K6" s="47"/>
      <c r="L6" s="47"/>
      <c r="M6" s="47"/>
      <c r="N6" s="47"/>
      <c r="O6" s="47"/>
      <c r="P6" s="47"/>
    </row>
    <row r="7" spans="1:16" ht="13.5" thickBot="1">
      <c r="A7" s="47"/>
      <c r="B7" s="47"/>
      <c r="C7" s="47"/>
      <c r="D7" s="47"/>
      <c r="E7" s="37">
        <v>14</v>
      </c>
      <c r="F7" s="38"/>
      <c r="G7" s="38"/>
      <c r="H7" s="38"/>
      <c r="I7" s="38"/>
      <c r="J7" s="74">
        <f>SUM(J10:J23)</f>
        <v>0.8576388888888888</v>
      </c>
      <c r="K7" s="47"/>
      <c r="L7" s="47"/>
      <c r="M7" s="47"/>
      <c r="N7" s="47"/>
      <c r="O7" s="47"/>
      <c r="P7" s="47"/>
    </row>
    <row r="8" spans="1:16" ht="13.5" thickBot="1">
      <c r="A8" s="47"/>
      <c r="B8" s="47"/>
      <c r="C8" s="47"/>
      <c r="D8" s="47"/>
      <c r="E8" s="30"/>
      <c r="F8" s="31"/>
      <c r="G8" s="31"/>
      <c r="H8" s="31"/>
      <c r="I8" s="31"/>
      <c r="J8" s="32"/>
      <c r="K8" s="47"/>
      <c r="L8" s="47"/>
      <c r="M8" s="47"/>
      <c r="N8" s="47"/>
      <c r="O8" s="47"/>
      <c r="P8" s="47"/>
    </row>
    <row r="9" spans="1:16" ht="12.75">
      <c r="A9" s="47"/>
      <c r="B9" s="47"/>
      <c r="C9" s="47"/>
      <c r="D9" s="47"/>
      <c r="E9" s="1" t="s">
        <v>0</v>
      </c>
      <c r="F9" s="2" t="s">
        <v>1</v>
      </c>
      <c r="G9" s="2" t="s">
        <v>2</v>
      </c>
      <c r="H9" s="2" t="s">
        <v>3</v>
      </c>
      <c r="I9" s="2"/>
      <c r="J9" s="3" t="s">
        <v>4</v>
      </c>
      <c r="K9" s="47"/>
      <c r="L9" s="48"/>
      <c r="M9" s="48"/>
      <c r="N9" s="48"/>
      <c r="O9" s="48"/>
      <c r="P9" s="47"/>
    </row>
    <row r="10" spans="1:16" ht="12.75">
      <c r="A10" s="47"/>
      <c r="B10" s="47"/>
      <c r="C10" s="47"/>
      <c r="D10" s="47"/>
      <c r="E10" s="4"/>
      <c r="F10" s="5"/>
      <c r="G10" s="5"/>
      <c r="H10" s="5"/>
      <c r="I10" s="5"/>
      <c r="J10" s="73"/>
      <c r="K10" s="47"/>
      <c r="L10" s="48"/>
      <c r="M10" s="48"/>
      <c r="N10" s="48"/>
      <c r="O10" s="48"/>
      <c r="P10" s="47"/>
    </row>
    <row r="11" spans="1:16" ht="12.75">
      <c r="A11" s="47"/>
      <c r="B11" s="47"/>
      <c r="C11" s="47"/>
      <c r="D11" s="47"/>
      <c r="E11" s="4">
        <v>14</v>
      </c>
      <c r="F11" s="5" t="s">
        <v>14</v>
      </c>
      <c r="G11" s="5" t="s">
        <v>5</v>
      </c>
      <c r="H11" s="5" t="s">
        <v>115</v>
      </c>
      <c r="I11" s="18" t="s">
        <v>116</v>
      </c>
      <c r="J11" s="73">
        <v>0.1111111111111111</v>
      </c>
      <c r="K11" s="47"/>
      <c r="L11" s="48"/>
      <c r="M11" s="48"/>
      <c r="N11" s="48"/>
      <c r="O11" s="48"/>
      <c r="P11" s="47"/>
    </row>
    <row r="12" spans="1:16" ht="12.75">
      <c r="A12" s="47"/>
      <c r="B12" s="47"/>
      <c r="C12" s="47"/>
      <c r="D12" s="47"/>
      <c r="E12" s="4">
        <v>13</v>
      </c>
      <c r="F12" s="5" t="s">
        <v>5</v>
      </c>
      <c r="G12" s="5" t="s">
        <v>14</v>
      </c>
      <c r="H12" s="5" t="s">
        <v>115</v>
      </c>
      <c r="I12" s="18" t="s">
        <v>116</v>
      </c>
      <c r="J12" s="73">
        <v>0.11805555555555557</v>
      </c>
      <c r="K12" s="47"/>
      <c r="L12" s="48"/>
      <c r="M12" s="48"/>
      <c r="N12" s="48"/>
      <c r="O12" s="48"/>
      <c r="P12" s="47"/>
    </row>
    <row r="13" spans="1:16" ht="12.75">
      <c r="A13" s="47"/>
      <c r="B13" s="47"/>
      <c r="C13" s="47"/>
      <c r="D13" s="47"/>
      <c r="E13" s="4">
        <v>11</v>
      </c>
      <c r="F13" s="18" t="s">
        <v>114</v>
      </c>
      <c r="G13" s="18" t="s">
        <v>5</v>
      </c>
      <c r="H13" s="18" t="s">
        <v>37</v>
      </c>
      <c r="I13" s="77" t="s">
        <v>126</v>
      </c>
      <c r="J13" s="73">
        <v>0.03125</v>
      </c>
      <c r="K13" s="47"/>
      <c r="L13" s="48"/>
      <c r="M13" s="48"/>
      <c r="N13" s="48"/>
      <c r="O13" s="48"/>
      <c r="P13" s="47"/>
    </row>
    <row r="14" spans="1:16" ht="12.75">
      <c r="A14" s="47"/>
      <c r="B14" s="47"/>
      <c r="C14" s="47"/>
      <c r="D14" s="47"/>
      <c r="E14" s="4">
        <v>10</v>
      </c>
      <c r="F14" s="5" t="s">
        <v>113</v>
      </c>
      <c r="G14" s="5" t="s">
        <v>114</v>
      </c>
      <c r="H14" s="5" t="s">
        <v>115</v>
      </c>
      <c r="I14" s="18" t="s">
        <v>116</v>
      </c>
      <c r="J14" s="73">
        <v>0.034722222222222224</v>
      </c>
      <c r="K14" s="47"/>
      <c r="L14" s="48"/>
      <c r="M14" s="48"/>
      <c r="N14" s="48"/>
      <c r="O14" s="48"/>
      <c r="P14" s="47"/>
    </row>
    <row r="15" spans="1:16" ht="12.75">
      <c r="A15" s="47"/>
      <c r="B15" s="47"/>
      <c r="C15" s="47"/>
      <c r="D15" s="47"/>
      <c r="E15" s="4">
        <v>9</v>
      </c>
      <c r="F15" s="18" t="s">
        <v>18</v>
      </c>
      <c r="G15" s="18" t="s">
        <v>113</v>
      </c>
      <c r="H15" s="18" t="s">
        <v>37</v>
      </c>
      <c r="I15" s="18" t="s">
        <v>126</v>
      </c>
      <c r="J15" s="73">
        <v>0.09027777777777778</v>
      </c>
      <c r="K15" s="47"/>
      <c r="L15" s="48"/>
      <c r="M15" s="48"/>
      <c r="N15" s="48"/>
      <c r="O15" s="48"/>
      <c r="P15" s="47"/>
    </row>
    <row r="16" spans="1:16" ht="12.75">
      <c r="A16" s="47"/>
      <c r="B16" s="47"/>
      <c r="C16" s="47"/>
      <c r="D16" s="47"/>
      <c r="E16" s="4">
        <v>8</v>
      </c>
      <c r="F16" s="5" t="s">
        <v>6</v>
      </c>
      <c r="G16" s="5" t="s">
        <v>18</v>
      </c>
      <c r="H16" s="18" t="s">
        <v>13</v>
      </c>
      <c r="I16" s="18" t="s">
        <v>96</v>
      </c>
      <c r="J16" s="73">
        <v>0.0625</v>
      </c>
      <c r="K16" s="47"/>
      <c r="L16" s="48"/>
      <c r="M16" s="48"/>
      <c r="N16" s="48"/>
      <c r="O16" s="48"/>
      <c r="P16" s="47"/>
    </row>
    <row r="17" spans="1:16" ht="12.75">
      <c r="A17" s="47"/>
      <c r="B17" s="47"/>
      <c r="C17" s="47"/>
      <c r="D17" s="47"/>
      <c r="E17" s="62">
        <v>7</v>
      </c>
      <c r="F17" s="18" t="s">
        <v>8</v>
      </c>
      <c r="G17" s="18" t="s">
        <v>6</v>
      </c>
      <c r="H17" s="18" t="s">
        <v>37</v>
      </c>
      <c r="I17" s="18"/>
      <c r="J17" s="68">
        <v>0.0763888888888889</v>
      </c>
      <c r="K17" s="47"/>
      <c r="L17" s="48"/>
      <c r="M17" s="48"/>
      <c r="N17" s="48"/>
      <c r="O17" s="48"/>
      <c r="P17" s="47"/>
    </row>
    <row r="18" spans="1:16" ht="12.75">
      <c r="A18" s="47"/>
      <c r="B18" s="47"/>
      <c r="C18" s="47"/>
      <c r="D18" s="47"/>
      <c r="E18" s="62">
        <v>6</v>
      </c>
      <c r="F18" s="18" t="s">
        <v>6</v>
      </c>
      <c r="G18" s="18" t="s">
        <v>8</v>
      </c>
      <c r="H18" s="18" t="s">
        <v>13</v>
      </c>
      <c r="I18" s="18"/>
      <c r="J18" s="68">
        <v>0.07291666666666667</v>
      </c>
      <c r="K18" s="47"/>
      <c r="L18" s="48"/>
      <c r="M18" s="48"/>
      <c r="N18" s="48"/>
      <c r="O18" s="48"/>
      <c r="P18" s="47"/>
    </row>
    <row r="19" spans="1:16" ht="12.75">
      <c r="A19" s="47"/>
      <c r="B19" s="47"/>
      <c r="C19" s="47"/>
      <c r="D19" s="47"/>
      <c r="E19" s="62">
        <v>5</v>
      </c>
      <c r="F19" s="18" t="s">
        <v>18</v>
      </c>
      <c r="G19" s="18" t="s">
        <v>6</v>
      </c>
      <c r="H19" s="18" t="s">
        <v>13</v>
      </c>
      <c r="I19" s="18"/>
      <c r="J19" s="68">
        <v>0.0763888888888889</v>
      </c>
      <c r="K19" s="47"/>
      <c r="L19" s="48"/>
      <c r="M19" s="48"/>
      <c r="N19" s="48"/>
      <c r="O19" s="48"/>
      <c r="P19" s="47"/>
    </row>
    <row r="20" spans="1:16" ht="12.75">
      <c r="A20" s="47"/>
      <c r="B20" s="47"/>
      <c r="C20" s="47"/>
      <c r="D20" s="47"/>
      <c r="E20" s="62">
        <v>4</v>
      </c>
      <c r="F20" s="18" t="s">
        <v>6</v>
      </c>
      <c r="G20" s="18" t="s">
        <v>18</v>
      </c>
      <c r="H20" s="18" t="s">
        <v>13</v>
      </c>
      <c r="I20" s="18"/>
      <c r="J20" s="68">
        <v>0.0763888888888889</v>
      </c>
      <c r="K20" s="47"/>
      <c r="L20" s="48"/>
      <c r="M20" s="48"/>
      <c r="N20" s="48"/>
      <c r="O20" s="48"/>
      <c r="P20" s="47"/>
    </row>
    <row r="21" spans="1:16" ht="12.75">
      <c r="A21" s="47"/>
      <c r="B21" s="47"/>
      <c r="C21" s="47"/>
      <c r="D21" s="47"/>
      <c r="E21" s="62">
        <v>3</v>
      </c>
      <c r="F21" s="18" t="s">
        <v>17</v>
      </c>
      <c r="G21" s="18" t="s">
        <v>6</v>
      </c>
      <c r="H21" s="18" t="s">
        <v>13</v>
      </c>
      <c r="I21" s="18"/>
      <c r="J21" s="68">
        <v>0.03125</v>
      </c>
      <c r="K21" s="47"/>
      <c r="L21" s="47"/>
      <c r="M21" s="47"/>
      <c r="N21" s="47"/>
      <c r="O21" s="47"/>
      <c r="P21" s="47"/>
    </row>
    <row r="22" spans="1:16" ht="12.75">
      <c r="A22" s="47"/>
      <c r="B22" s="47"/>
      <c r="C22" s="47"/>
      <c r="D22" s="47"/>
      <c r="E22" s="62">
        <v>2</v>
      </c>
      <c r="F22" s="18" t="s">
        <v>9</v>
      </c>
      <c r="G22" s="18" t="s">
        <v>17</v>
      </c>
      <c r="H22" s="18" t="s">
        <v>37</v>
      </c>
      <c r="I22" s="18"/>
      <c r="J22" s="68">
        <v>0.03125</v>
      </c>
      <c r="K22" s="47"/>
      <c r="L22" s="47"/>
      <c r="M22" s="47"/>
      <c r="N22" s="47"/>
      <c r="O22" s="47"/>
      <c r="P22" s="47"/>
    </row>
    <row r="23" spans="1:16" ht="12.75">
      <c r="A23" s="47"/>
      <c r="B23" s="47"/>
      <c r="C23" s="47"/>
      <c r="D23" s="47"/>
      <c r="E23" s="62">
        <v>1</v>
      </c>
      <c r="F23" s="18" t="s">
        <v>6</v>
      </c>
      <c r="G23" s="18" t="s">
        <v>9</v>
      </c>
      <c r="H23" s="18" t="s">
        <v>13</v>
      </c>
      <c r="I23" s="18"/>
      <c r="J23" s="68">
        <v>0.04513888888888889</v>
      </c>
      <c r="K23" s="47"/>
      <c r="L23" s="47"/>
      <c r="M23" s="47"/>
      <c r="N23" s="47"/>
      <c r="O23" s="47"/>
      <c r="P23" s="47"/>
    </row>
    <row r="24" spans="1:16" ht="13.5" thickBot="1">
      <c r="A24" s="47"/>
      <c r="B24" s="47"/>
      <c r="C24" s="47"/>
      <c r="D24" s="47"/>
      <c r="E24" s="19"/>
      <c r="F24" s="20"/>
      <c r="G24" s="20"/>
      <c r="H24" s="20"/>
      <c r="I24" s="20"/>
      <c r="J24" s="21"/>
      <c r="K24" s="47"/>
      <c r="L24" s="47"/>
      <c r="M24" s="47"/>
      <c r="N24" s="47"/>
      <c r="O24" s="47"/>
      <c r="P24" s="47"/>
    </row>
    <row r="25" spans="1:16" ht="12.75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</row>
    <row r="26" spans="1:16" ht="12.7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</row>
    <row r="27" spans="1:16" ht="12.7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</row>
    <row r="28" spans="1:16" ht="12.7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</row>
    <row r="29" spans="1:16" ht="12.7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</row>
    <row r="30" spans="1:16" ht="12.7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</row>
    <row r="31" spans="1:16" ht="12.7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</row>
    <row r="32" spans="1:16" ht="12.7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</row>
  </sheetData>
  <printOptions/>
  <pageMargins left="0.75" right="0.75" top="1" bottom="1" header="0.492125985" footer="0.49212598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P24"/>
  <sheetViews>
    <sheetView workbookViewId="0" topLeftCell="A1">
      <selection activeCell="C14" sqref="C14"/>
    </sheetView>
  </sheetViews>
  <sheetFormatPr defaultColWidth="9.140625" defaultRowHeight="12.75"/>
  <cols>
    <col min="5" max="5" width="9.8515625" style="0" customWidth="1"/>
    <col min="8" max="8" width="22.7109375" style="0" customWidth="1"/>
  </cols>
  <sheetData>
    <row r="1" spans="1:16" ht="13.5" thickBo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2.75">
      <c r="A2" s="47"/>
      <c r="B2" s="47"/>
      <c r="C2" s="132" t="s">
        <v>109</v>
      </c>
      <c r="D2" s="47"/>
      <c r="E2" s="24"/>
      <c r="F2" s="25"/>
      <c r="G2" s="25"/>
      <c r="H2" s="25"/>
      <c r="I2" s="39"/>
      <c r="J2" s="40"/>
      <c r="K2" s="47"/>
      <c r="L2" s="47"/>
      <c r="M2" s="47"/>
      <c r="N2" s="47"/>
      <c r="O2" s="47"/>
      <c r="P2" s="47"/>
    </row>
    <row r="3" spans="1:16" ht="12.75">
      <c r="A3" s="47"/>
      <c r="B3" s="47"/>
      <c r="C3" s="47"/>
      <c r="D3" s="47"/>
      <c r="E3" s="26"/>
      <c r="F3" s="27"/>
      <c r="G3" s="27"/>
      <c r="H3" s="45" t="s">
        <v>135</v>
      </c>
      <c r="I3" s="11"/>
      <c r="J3" s="12"/>
      <c r="K3" s="47"/>
      <c r="L3" s="47"/>
      <c r="M3" s="47"/>
      <c r="N3" s="47"/>
      <c r="O3" s="47"/>
      <c r="P3" s="47"/>
    </row>
    <row r="4" spans="1:16" ht="13.5" thickBot="1">
      <c r="A4" s="47"/>
      <c r="B4" s="47"/>
      <c r="C4" s="131" t="s">
        <v>112</v>
      </c>
      <c r="D4" s="47"/>
      <c r="E4" s="28"/>
      <c r="F4" s="29"/>
      <c r="G4" s="29"/>
      <c r="H4" s="29"/>
      <c r="I4" s="14"/>
      <c r="J4" s="15"/>
      <c r="K4" s="47"/>
      <c r="L4" s="47"/>
      <c r="M4" s="47"/>
      <c r="N4" s="47"/>
      <c r="O4" s="47"/>
      <c r="P4" s="47"/>
    </row>
    <row r="5" spans="1:16" ht="13.5" thickBot="1">
      <c r="A5" s="47"/>
      <c r="B5" s="47"/>
      <c r="C5" s="47"/>
      <c r="D5" s="47"/>
      <c r="E5" s="41"/>
      <c r="F5" s="42"/>
      <c r="G5" s="42"/>
      <c r="H5" s="42"/>
      <c r="I5" s="43"/>
      <c r="J5" s="44"/>
      <c r="K5" s="47"/>
      <c r="L5" s="47"/>
      <c r="M5" s="47"/>
      <c r="N5" s="47"/>
      <c r="O5" s="47"/>
      <c r="P5" s="47"/>
    </row>
    <row r="6" spans="1:16" ht="13.5" thickBot="1">
      <c r="A6" s="47"/>
      <c r="B6" s="47"/>
      <c r="C6" s="47"/>
      <c r="D6" s="47"/>
      <c r="E6" s="33" t="s">
        <v>19</v>
      </c>
      <c r="F6" s="34"/>
      <c r="G6" s="34"/>
      <c r="H6" s="35" t="s">
        <v>20</v>
      </c>
      <c r="I6" s="5"/>
      <c r="J6" s="36" t="s">
        <v>21</v>
      </c>
      <c r="K6" s="47"/>
      <c r="L6" s="47"/>
      <c r="M6" s="47"/>
      <c r="N6" s="47"/>
      <c r="O6" s="47"/>
      <c r="P6" s="47"/>
    </row>
    <row r="7" spans="1:16" ht="13.5" thickBot="1">
      <c r="A7" s="47"/>
      <c r="B7" s="47"/>
      <c r="C7" s="47"/>
      <c r="D7" s="47"/>
      <c r="E7" s="37">
        <v>5</v>
      </c>
      <c r="F7" s="38"/>
      <c r="G7" s="38"/>
      <c r="H7" s="38"/>
      <c r="I7" s="38"/>
      <c r="J7" s="74">
        <f>SUM(J10:J15)</f>
        <v>0.18055555555555555</v>
      </c>
      <c r="K7" s="47"/>
      <c r="L7" s="47"/>
      <c r="M7" s="47"/>
      <c r="N7" s="47"/>
      <c r="O7" s="47"/>
      <c r="P7" s="47"/>
    </row>
    <row r="8" spans="1:16" ht="13.5" thickBot="1">
      <c r="A8" s="47"/>
      <c r="B8" s="47"/>
      <c r="C8" s="47"/>
      <c r="D8" s="47"/>
      <c r="E8" s="30"/>
      <c r="F8" s="31"/>
      <c r="G8" s="31"/>
      <c r="H8" s="31"/>
      <c r="I8" s="31"/>
      <c r="J8" s="32"/>
      <c r="K8" s="47"/>
      <c r="L8" s="47"/>
      <c r="M8" s="47"/>
      <c r="N8" s="47"/>
      <c r="O8" s="47"/>
      <c r="P8" s="47"/>
    </row>
    <row r="9" spans="1:16" ht="12.75">
      <c r="A9" s="47"/>
      <c r="B9" s="47"/>
      <c r="C9" s="47"/>
      <c r="D9" s="47"/>
      <c r="E9" s="1" t="s">
        <v>0</v>
      </c>
      <c r="F9" s="2" t="s">
        <v>1</v>
      </c>
      <c r="G9" s="2" t="s">
        <v>2</v>
      </c>
      <c r="H9" s="2" t="s">
        <v>3</v>
      </c>
      <c r="I9" s="2"/>
      <c r="J9" s="3" t="s">
        <v>4</v>
      </c>
      <c r="K9" s="47"/>
      <c r="L9" s="48"/>
      <c r="M9" s="48"/>
      <c r="N9" s="48"/>
      <c r="O9" s="48"/>
      <c r="P9" s="47"/>
    </row>
    <row r="10" spans="1:16" ht="12.75">
      <c r="A10" s="47"/>
      <c r="B10" s="47"/>
      <c r="C10" s="47"/>
      <c r="D10" s="47"/>
      <c r="E10" s="4"/>
      <c r="F10" s="5"/>
      <c r="G10" s="5"/>
      <c r="H10" s="5"/>
      <c r="I10" s="5"/>
      <c r="J10" s="73"/>
      <c r="K10" s="47"/>
      <c r="L10" s="48"/>
      <c r="M10" s="48"/>
      <c r="N10" s="48"/>
      <c r="O10" s="48"/>
      <c r="P10" s="47"/>
    </row>
    <row r="11" spans="1:16" ht="12.75">
      <c r="A11" s="47"/>
      <c r="B11" s="47"/>
      <c r="C11" s="47"/>
      <c r="D11" s="47"/>
      <c r="E11" s="4">
        <v>5</v>
      </c>
      <c r="F11" s="5" t="s">
        <v>11</v>
      </c>
      <c r="G11" s="5" t="s">
        <v>8</v>
      </c>
      <c r="H11" s="5" t="s">
        <v>34</v>
      </c>
      <c r="I11" s="18" t="s">
        <v>99</v>
      </c>
      <c r="J11" s="73">
        <v>0.041666666666666664</v>
      </c>
      <c r="K11" s="47"/>
      <c r="L11" s="48"/>
      <c r="M11" s="48"/>
      <c r="N11" s="48"/>
      <c r="O11" s="48"/>
      <c r="P11" s="47"/>
    </row>
    <row r="12" spans="1:16" ht="12.75">
      <c r="A12" s="47"/>
      <c r="B12" s="47"/>
      <c r="C12" s="47"/>
      <c r="D12" s="47"/>
      <c r="E12" s="62">
        <v>4</v>
      </c>
      <c r="F12" s="18" t="s">
        <v>6</v>
      </c>
      <c r="G12" s="18" t="s">
        <v>11</v>
      </c>
      <c r="H12" s="18" t="s">
        <v>37</v>
      </c>
      <c r="I12" s="18" t="s">
        <v>126</v>
      </c>
      <c r="J12" s="68">
        <v>0.03125</v>
      </c>
      <c r="K12" s="47"/>
      <c r="L12" s="48"/>
      <c r="M12" s="48"/>
      <c r="N12" s="48"/>
      <c r="O12" s="48"/>
      <c r="P12" s="47"/>
    </row>
    <row r="13" spans="1:16" ht="12.75">
      <c r="A13" s="47"/>
      <c r="B13" s="47"/>
      <c r="C13" s="47"/>
      <c r="D13" s="47"/>
      <c r="E13" s="62">
        <v>3</v>
      </c>
      <c r="F13" s="18" t="s">
        <v>35</v>
      </c>
      <c r="G13" s="18" t="s">
        <v>6</v>
      </c>
      <c r="H13" s="18" t="s">
        <v>22</v>
      </c>
      <c r="I13" s="18"/>
      <c r="J13" s="68">
        <v>0.03125</v>
      </c>
      <c r="K13" s="47"/>
      <c r="L13" s="47"/>
      <c r="M13" s="47"/>
      <c r="N13" s="47"/>
      <c r="O13" s="47"/>
      <c r="P13" s="47"/>
    </row>
    <row r="14" spans="1:16" ht="12.75">
      <c r="A14" s="47"/>
      <c r="B14" s="47"/>
      <c r="C14" s="47"/>
      <c r="D14" s="47"/>
      <c r="E14" s="62">
        <v>2</v>
      </c>
      <c r="F14" s="18" t="s">
        <v>17</v>
      </c>
      <c r="G14" s="18" t="s">
        <v>35</v>
      </c>
      <c r="H14" s="18" t="s">
        <v>37</v>
      </c>
      <c r="I14" s="18" t="s">
        <v>126</v>
      </c>
      <c r="J14" s="68">
        <v>0.034722222222222224</v>
      </c>
      <c r="K14" s="47"/>
      <c r="L14" s="47"/>
      <c r="M14" s="47"/>
      <c r="N14" s="47"/>
      <c r="O14" s="47"/>
      <c r="P14" s="47"/>
    </row>
    <row r="15" spans="1:16" ht="12.75">
      <c r="A15" s="47"/>
      <c r="B15" s="47"/>
      <c r="C15" s="47"/>
      <c r="D15" s="47"/>
      <c r="E15" s="62">
        <v>1</v>
      </c>
      <c r="F15" s="18" t="s">
        <v>6</v>
      </c>
      <c r="G15" s="18" t="s">
        <v>17</v>
      </c>
      <c r="H15" s="18" t="s">
        <v>12</v>
      </c>
      <c r="I15" s="18"/>
      <c r="J15" s="68">
        <v>0.041666666666666664</v>
      </c>
      <c r="K15" s="47"/>
      <c r="L15" s="47"/>
      <c r="M15" s="47"/>
      <c r="N15" s="47"/>
      <c r="O15" s="47"/>
      <c r="P15" s="47"/>
    </row>
    <row r="16" spans="1:16" ht="13.5" thickBot="1">
      <c r="A16" s="47"/>
      <c r="B16" s="47"/>
      <c r="C16" s="47"/>
      <c r="D16" s="47"/>
      <c r="E16" s="19"/>
      <c r="F16" s="20"/>
      <c r="G16" s="20"/>
      <c r="H16" s="20"/>
      <c r="I16" s="20"/>
      <c r="J16" s="21"/>
      <c r="K16" s="47"/>
      <c r="L16" s="47"/>
      <c r="M16" s="47"/>
      <c r="N16" s="47"/>
      <c r="O16" s="47"/>
      <c r="P16" s="47"/>
    </row>
    <row r="17" spans="1:16" ht="12.75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</row>
    <row r="18" spans="1:16" ht="12.7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</row>
    <row r="19" spans="1:16" ht="12.75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</row>
    <row r="20" spans="1:16" ht="12.7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spans="1:16" ht="12.7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</row>
    <row r="22" spans="1:16" ht="12.7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</row>
    <row r="23" spans="1:16" ht="12.7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</row>
    <row r="24" spans="1:16" ht="12.7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</row>
  </sheetData>
  <printOptions/>
  <pageMargins left="0.75" right="0.75" top="1" bottom="1" header="0.492125985" footer="0.492125985"/>
  <pageSetup horizontalDpi="360" verticalDpi="36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R39"/>
  <sheetViews>
    <sheetView workbookViewId="0" topLeftCell="A1">
      <selection activeCell="G11" sqref="G11"/>
    </sheetView>
  </sheetViews>
  <sheetFormatPr defaultColWidth="9.140625" defaultRowHeight="12.75"/>
  <cols>
    <col min="1" max="1" width="1.1484375" style="0" customWidth="1"/>
    <col min="2" max="2" width="9.8515625" style="0" customWidth="1"/>
    <col min="5" max="5" width="22.7109375" style="0" customWidth="1"/>
    <col min="7" max="7" width="14.140625" style="0" bestFit="1" customWidth="1"/>
  </cols>
  <sheetData>
    <row r="1" spans="1:18" ht="13.5" thickBo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8" ht="12.75">
      <c r="A2" s="47"/>
      <c r="B2" s="24"/>
      <c r="C2" s="25"/>
      <c r="D2" s="25"/>
      <c r="E2" s="25"/>
      <c r="F2" s="39"/>
      <c r="G2" s="39"/>
      <c r="H2" s="40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ht="12.75">
      <c r="A3" s="47"/>
      <c r="B3" s="26"/>
      <c r="C3" s="27"/>
      <c r="D3" s="27"/>
      <c r="E3" s="45" t="s">
        <v>92</v>
      </c>
      <c r="F3" s="11"/>
      <c r="G3" s="11"/>
      <c r="H3" s="12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1:18" ht="13.5" thickBot="1">
      <c r="A4" s="47"/>
      <c r="B4" s="28"/>
      <c r="C4" s="29"/>
      <c r="D4" s="29"/>
      <c r="E4" s="29"/>
      <c r="F4" s="14"/>
      <c r="G4" s="14"/>
      <c r="H4" s="15"/>
      <c r="I4" s="47"/>
      <c r="J4" s="47"/>
      <c r="K4" s="47"/>
      <c r="L4" s="47"/>
      <c r="M4" s="47"/>
      <c r="N4" s="47"/>
      <c r="O4" s="47"/>
      <c r="P4" s="47"/>
      <c r="Q4" s="47"/>
      <c r="R4" s="47"/>
    </row>
    <row r="5" spans="1:18" ht="13.5" thickBot="1">
      <c r="A5" s="47"/>
      <c r="B5" s="41"/>
      <c r="C5" s="42"/>
      <c r="D5" s="42"/>
      <c r="E5" s="42"/>
      <c r="F5" s="43"/>
      <c r="G5" s="43"/>
      <c r="H5" s="44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18" ht="13.5" thickBot="1">
      <c r="A6" s="47"/>
      <c r="B6" s="33" t="s">
        <v>19</v>
      </c>
      <c r="C6" s="34"/>
      <c r="D6" s="34"/>
      <c r="E6" s="35" t="s">
        <v>20</v>
      </c>
      <c r="F6" s="5"/>
      <c r="G6" s="5"/>
      <c r="H6" s="36" t="s">
        <v>21</v>
      </c>
      <c r="I6" s="47"/>
      <c r="J6" s="47"/>
      <c r="K6" s="47"/>
      <c r="L6" s="47"/>
      <c r="M6" s="47"/>
      <c r="N6" s="47"/>
      <c r="O6" s="47"/>
      <c r="P6" s="47"/>
      <c r="Q6" s="47"/>
      <c r="R6" s="47"/>
    </row>
    <row r="7" spans="1:18" ht="13.5" thickBot="1">
      <c r="A7" s="47"/>
      <c r="B7" s="37">
        <v>7</v>
      </c>
      <c r="C7" s="38"/>
      <c r="D7" s="38"/>
      <c r="E7" s="38"/>
      <c r="F7" s="38"/>
      <c r="G7" s="38"/>
      <c r="H7" s="74">
        <f>SUM(H10:H17)</f>
        <v>0.24305555555555555</v>
      </c>
      <c r="I7" s="47"/>
      <c r="J7" s="47"/>
      <c r="K7" s="47"/>
      <c r="L7" s="47"/>
      <c r="M7" s="47"/>
      <c r="N7" s="47"/>
      <c r="O7" s="47"/>
      <c r="P7" s="47"/>
      <c r="Q7" s="47"/>
      <c r="R7" s="47"/>
    </row>
    <row r="8" spans="1:18" ht="13.5" thickBot="1">
      <c r="A8" s="47"/>
      <c r="B8" s="30"/>
      <c r="C8" s="31"/>
      <c r="D8" s="31"/>
      <c r="E8" s="31"/>
      <c r="F8" s="31"/>
      <c r="G8" s="31"/>
      <c r="H8" s="32"/>
      <c r="I8" s="47"/>
      <c r="J8" s="47"/>
      <c r="K8" s="47"/>
      <c r="L8" s="47"/>
      <c r="M8" s="47"/>
      <c r="N8" s="47"/>
      <c r="O8" s="47"/>
      <c r="P8" s="47"/>
      <c r="Q8" s="47"/>
      <c r="R8" s="47"/>
    </row>
    <row r="9" spans="1:18" ht="12.75">
      <c r="A9" s="47"/>
      <c r="B9" s="1" t="s">
        <v>0</v>
      </c>
      <c r="C9" s="2" t="s">
        <v>1</v>
      </c>
      <c r="D9" s="2" t="s">
        <v>2</v>
      </c>
      <c r="E9" s="2" t="s">
        <v>3</v>
      </c>
      <c r="F9" s="2"/>
      <c r="G9" s="2"/>
      <c r="H9" s="3" t="s">
        <v>4</v>
      </c>
      <c r="I9" s="47"/>
      <c r="J9" s="48"/>
      <c r="K9" s="48"/>
      <c r="L9" s="48"/>
      <c r="M9" s="48"/>
      <c r="N9" s="47"/>
      <c r="O9" s="47"/>
      <c r="P9" s="47"/>
      <c r="Q9" s="47"/>
      <c r="R9" s="47"/>
    </row>
    <row r="10" spans="1:18" ht="12.75">
      <c r="A10" s="47"/>
      <c r="B10" s="62"/>
      <c r="C10" s="18"/>
      <c r="D10" s="18"/>
      <c r="E10" s="18"/>
      <c r="F10" s="18"/>
      <c r="G10" s="18"/>
      <c r="H10" s="68"/>
      <c r="I10" s="47"/>
      <c r="J10" s="48"/>
      <c r="K10" s="48"/>
      <c r="L10" s="48"/>
      <c r="M10" s="48"/>
      <c r="N10" s="47"/>
      <c r="O10" s="47"/>
      <c r="P10" s="47"/>
      <c r="Q10" s="47"/>
      <c r="R10" s="47"/>
    </row>
    <row r="11" spans="1:18" ht="12.75">
      <c r="A11" s="47"/>
      <c r="B11" s="62">
        <v>7</v>
      </c>
      <c r="C11" s="18" t="s">
        <v>17</v>
      </c>
      <c r="D11" s="18" t="s">
        <v>8</v>
      </c>
      <c r="E11" s="18" t="s">
        <v>185</v>
      </c>
      <c r="F11" s="18" t="s">
        <v>186</v>
      </c>
      <c r="G11" s="18" t="s">
        <v>176</v>
      </c>
      <c r="H11" s="68">
        <v>0.0625</v>
      </c>
      <c r="I11" s="47"/>
      <c r="J11" s="48"/>
      <c r="K11" s="48"/>
      <c r="L11" s="48"/>
      <c r="M11" s="48"/>
      <c r="N11" s="47"/>
      <c r="O11" s="47"/>
      <c r="P11" s="47"/>
      <c r="Q11" s="47"/>
      <c r="R11" s="47"/>
    </row>
    <row r="12" spans="1:18" ht="12.75">
      <c r="A12" s="47"/>
      <c r="B12" s="62">
        <v>6</v>
      </c>
      <c r="C12" s="18" t="s">
        <v>193</v>
      </c>
      <c r="D12" s="18" t="s">
        <v>17</v>
      </c>
      <c r="E12" s="18" t="s">
        <v>37</v>
      </c>
      <c r="F12" s="18" t="s">
        <v>126</v>
      </c>
      <c r="G12" s="18"/>
      <c r="H12" s="68">
        <v>0.020833333333333332</v>
      </c>
      <c r="I12" s="47"/>
      <c r="J12" s="48"/>
      <c r="K12" s="48"/>
      <c r="L12" s="48"/>
      <c r="M12" s="48"/>
      <c r="N12" s="47"/>
      <c r="O12" s="47"/>
      <c r="P12" s="47"/>
      <c r="Q12" s="47"/>
      <c r="R12" s="47"/>
    </row>
    <row r="13" spans="1:18" ht="12.75">
      <c r="A13" s="47"/>
      <c r="B13" s="62">
        <v>5</v>
      </c>
      <c r="C13" s="18" t="s">
        <v>17</v>
      </c>
      <c r="D13" s="18" t="s">
        <v>193</v>
      </c>
      <c r="E13" s="18" t="s">
        <v>185</v>
      </c>
      <c r="F13" s="18" t="s">
        <v>186</v>
      </c>
      <c r="G13" s="18" t="s">
        <v>176</v>
      </c>
      <c r="H13" s="68">
        <v>0.017361111111111112</v>
      </c>
      <c r="I13" s="47"/>
      <c r="J13" s="48"/>
      <c r="K13" s="48"/>
      <c r="L13" s="48"/>
      <c r="M13" s="48"/>
      <c r="N13" s="47"/>
      <c r="O13" s="47"/>
      <c r="P13" s="47"/>
      <c r="Q13" s="47"/>
      <c r="R13" s="47"/>
    </row>
    <row r="14" spans="1:18" ht="12.75">
      <c r="A14" s="47"/>
      <c r="B14" s="62">
        <v>4</v>
      </c>
      <c r="C14" s="18" t="s">
        <v>8</v>
      </c>
      <c r="D14" s="18" t="s">
        <v>17</v>
      </c>
      <c r="E14" s="18" t="s">
        <v>37</v>
      </c>
      <c r="F14" s="18" t="s">
        <v>126</v>
      </c>
      <c r="G14" s="18" t="s">
        <v>176</v>
      </c>
      <c r="H14" s="228"/>
      <c r="I14" s="47"/>
      <c r="J14" s="48"/>
      <c r="K14" s="48"/>
      <c r="L14" s="48"/>
      <c r="M14" s="48"/>
      <c r="N14" s="47"/>
      <c r="O14" s="47"/>
      <c r="P14" s="47"/>
      <c r="Q14" s="47"/>
      <c r="R14" s="47"/>
    </row>
    <row r="15" spans="1:18" ht="12.75">
      <c r="A15" s="47"/>
      <c r="B15" s="62">
        <v>3</v>
      </c>
      <c r="C15" s="18" t="s">
        <v>11</v>
      </c>
      <c r="D15" s="18" t="s">
        <v>8</v>
      </c>
      <c r="E15" s="18" t="s">
        <v>12</v>
      </c>
      <c r="F15" s="18" t="s">
        <v>89</v>
      </c>
      <c r="G15" s="18"/>
      <c r="H15" s="68">
        <v>0.041666666666666664</v>
      </c>
      <c r="I15" s="47"/>
      <c r="J15" s="47"/>
      <c r="K15" s="47"/>
      <c r="L15" s="47"/>
      <c r="M15" s="47"/>
      <c r="N15" s="47"/>
      <c r="O15" s="47"/>
      <c r="P15" s="47"/>
      <c r="Q15" s="47"/>
      <c r="R15" s="47"/>
    </row>
    <row r="16" spans="1:18" ht="12.75">
      <c r="A16" s="47"/>
      <c r="B16" s="62">
        <v>2</v>
      </c>
      <c r="C16" s="236" t="s">
        <v>8</v>
      </c>
      <c r="D16" s="18" t="s">
        <v>11</v>
      </c>
      <c r="E16" s="18" t="s">
        <v>37</v>
      </c>
      <c r="F16" s="18" t="s">
        <v>126</v>
      </c>
      <c r="G16" s="18"/>
      <c r="H16" s="68">
        <v>0.052083333333333336</v>
      </c>
      <c r="I16" s="47"/>
      <c r="J16" s="47"/>
      <c r="K16" s="47"/>
      <c r="L16" s="47"/>
      <c r="M16" s="47"/>
      <c r="N16" s="47"/>
      <c r="O16" s="47"/>
      <c r="P16" s="47"/>
      <c r="Q16" s="47"/>
      <c r="R16" s="47"/>
    </row>
    <row r="17" spans="1:18" ht="12.75">
      <c r="A17" s="47"/>
      <c r="B17" s="62">
        <v>1</v>
      </c>
      <c r="C17" s="18" t="s">
        <v>14</v>
      </c>
      <c r="D17" s="236" t="s">
        <v>17</v>
      </c>
      <c r="E17" s="18" t="s">
        <v>12</v>
      </c>
      <c r="F17" s="18" t="s">
        <v>89</v>
      </c>
      <c r="G17" s="18" t="s">
        <v>182</v>
      </c>
      <c r="H17" s="68">
        <v>0.04861111111111111</v>
      </c>
      <c r="I17" s="47"/>
      <c r="J17" s="47"/>
      <c r="K17" s="47"/>
      <c r="L17" s="47"/>
      <c r="M17" s="47"/>
      <c r="N17" s="47"/>
      <c r="O17" s="47"/>
      <c r="P17" s="47"/>
      <c r="Q17" s="47"/>
      <c r="R17" s="47"/>
    </row>
    <row r="18" spans="1:18" ht="13.5" thickBot="1">
      <c r="A18" s="47"/>
      <c r="B18" s="19"/>
      <c r="C18" s="20"/>
      <c r="D18" s="20"/>
      <c r="E18" s="20"/>
      <c r="F18" s="20"/>
      <c r="G18" s="20"/>
      <c r="H18" s="21"/>
      <c r="I18" s="47"/>
      <c r="J18" s="47"/>
      <c r="K18" s="47"/>
      <c r="L18" s="47"/>
      <c r="M18" s="47"/>
      <c r="N18" s="47"/>
      <c r="O18" s="47"/>
      <c r="P18" s="47"/>
      <c r="Q18" s="47"/>
      <c r="R18" s="47"/>
    </row>
    <row r="19" spans="1:18" ht="12.75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</row>
    <row r="20" spans="1:18" ht="12.7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</row>
    <row r="21" spans="1:18" ht="12.7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</row>
    <row r="22" spans="1:18" ht="12.7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</row>
    <row r="23" spans="1:18" ht="12.7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</row>
    <row r="24" spans="1:18" ht="12.7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</row>
    <row r="25" spans="1:18" ht="12.75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</row>
    <row r="26" spans="1:18" ht="12.7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</row>
    <row r="27" spans="1:18" ht="12.7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</row>
    <row r="28" spans="1:18" ht="12.7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</row>
    <row r="29" spans="1:18" ht="12.7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</row>
    <row r="30" spans="1:18" ht="12.7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</row>
    <row r="31" spans="1:18" ht="12.7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</row>
    <row r="32" spans="1:18" ht="12.7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</row>
    <row r="33" spans="1:18" ht="12.7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</row>
    <row r="34" spans="1:18" ht="12.7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</row>
    <row r="35" spans="1:18" ht="12.7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</row>
    <row r="36" spans="1:18" ht="12.7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</row>
    <row r="37" spans="1:18" ht="12.7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</row>
    <row r="38" spans="1:18" ht="12.7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</row>
    <row r="39" spans="1:18" ht="12.7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</sheetData>
  <printOptions/>
  <pageMargins left="0.75" right="0.75" top="1" bottom="1" header="0.492125985" footer="0.49212598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9"/>
  </sheetPr>
  <dimension ref="A1:P37"/>
  <sheetViews>
    <sheetView workbookViewId="0" topLeftCell="A1">
      <selection activeCell="C22" sqref="C22"/>
    </sheetView>
  </sheetViews>
  <sheetFormatPr defaultColWidth="9.140625" defaultRowHeight="12.75"/>
  <cols>
    <col min="5" max="5" width="9.8515625" style="0" customWidth="1"/>
    <col min="8" max="8" width="22.7109375" style="0" customWidth="1"/>
  </cols>
  <sheetData>
    <row r="1" spans="1:16" ht="12.7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2.7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12.7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ht="12.7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6" ht="12.7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6" ht="12.7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6" ht="12.7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1:16" ht="12.7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16" ht="12.75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</row>
    <row r="10" spans="1:16" ht="13.5" thickBot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</row>
    <row r="11" spans="1:16" ht="12.75">
      <c r="A11" s="47"/>
      <c r="B11" s="47"/>
      <c r="C11" s="132" t="s">
        <v>109</v>
      </c>
      <c r="D11" s="75" t="s">
        <v>78</v>
      </c>
      <c r="E11" s="24"/>
      <c r="F11" s="25"/>
      <c r="G11" s="25"/>
      <c r="H11" s="25"/>
      <c r="I11" s="39"/>
      <c r="J11" s="40"/>
      <c r="K11" s="47"/>
      <c r="L11" s="47"/>
      <c r="M11" s="47"/>
      <c r="N11" s="47"/>
      <c r="O11" s="47"/>
      <c r="P11" s="47"/>
    </row>
    <row r="12" spans="1:16" ht="12.75">
      <c r="A12" s="47"/>
      <c r="B12" s="47"/>
      <c r="D12" s="75" t="s">
        <v>79</v>
      </c>
      <c r="E12" s="26"/>
      <c r="F12" s="27"/>
      <c r="G12" s="27"/>
      <c r="H12" s="45" t="s">
        <v>93</v>
      </c>
      <c r="I12" s="11"/>
      <c r="J12" s="12"/>
      <c r="K12" s="47"/>
      <c r="L12" s="47"/>
      <c r="M12" s="47"/>
      <c r="N12" s="47"/>
      <c r="O12" s="47"/>
      <c r="P12" s="47"/>
    </row>
    <row r="13" spans="1:16" ht="13.5" thickBot="1">
      <c r="A13" s="47"/>
      <c r="B13" s="47"/>
      <c r="C13" s="132" t="s">
        <v>112</v>
      </c>
      <c r="D13" s="47"/>
      <c r="E13" s="28"/>
      <c r="F13" s="29"/>
      <c r="G13" s="29"/>
      <c r="H13" s="29"/>
      <c r="I13" s="14"/>
      <c r="J13" s="15"/>
      <c r="K13" s="47"/>
      <c r="L13" s="47"/>
      <c r="M13" s="47"/>
      <c r="N13" s="47"/>
      <c r="O13" s="47"/>
      <c r="P13" s="47"/>
    </row>
    <row r="14" spans="1:16" ht="13.5" thickBot="1">
      <c r="A14" s="47"/>
      <c r="B14" s="47"/>
      <c r="C14" s="47"/>
      <c r="D14" s="47"/>
      <c r="E14" s="41"/>
      <c r="F14" s="42"/>
      <c r="G14" s="42"/>
      <c r="H14" s="42"/>
      <c r="I14" s="43"/>
      <c r="J14" s="44"/>
      <c r="K14" s="47"/>
      <c r="L14" s="47"/>
      <c r="M14" s="47"/>
      <c r="N14" s="47"/>
      <c r="O14" s="47"/>
      <c r="P14" s="47"/>
    </row>
    <row r="15" spans="1:16" ht="13.5" thickBot="1">
      <c r="A15" s="47"/>
      <c r="B15" s="47"/>
      <c r="C15" s="47"/>
      <c r="D15" s="47"/>
      <c r="E15" s="33" t="s">
        <v>19</v>
      </c>
      <c r="F15" s="34"/>
      <c r="G15" s="34"/>
      <c r="H15" s="35" t="s">
        <v>20</v>
      </c>
      <c r="I15" s="5"/>
      <c r="J15" s="36" t="s">
        <v>21</v>
      </c>
      <c r="K15" s="47"/>
      <c r="L15" s="47"/>
      <c r="M15" s="47"/>
      <c r="N15" s="47"/>
      <c r="O15" s="47"/>
      <c r="P15" s="47"/>
    </row>
    <row r="16" spans="1:16" ht="13.5" thickBot="1">
      <c r="A16" s="47"/>
      <c r="B16" s="47"/>
      <c r="C16" s="47"/>
      <c r="D16" s="47"/>
      <c r="E16" s="37">
        <v>0</v>
      </c>
      <c r="F16" s="38"/>
      <c r="G16" s="38"/>
      <c r="H16" s="38"/>
      <c r="I16" s="38"/>
      <c r="J16" s="74">
        <f>SUM(J19:J28)</f>
        <v>0</v>
      </c>
      <c r="K16" s="47"/>
      <c r="L16" s="47"/>
      <c r="M16" s="47"/>
      <c r="N16" s="47"/>
      <c r="O16" s="47"/>
      <c r="P16" s="47"/>
    </row>
    <row r="17" spans="1:16" ht="13.5" thickBot="1">
      <c r="A17" s="47"/>
      <c r="B17" s="47"/>
      <c r="C17" s="47"/>
      <c r="D17" s="47"/>
      <c r="E17" s="30"/>
      <c r="F17" s="31"/>
      <c r="G17" s="31"/>
      <c r="H17" s="31"/>
      <c r="I17" s="31"/>
      <c r="J17" s="32"/>
      <c r="K17" s="47"/>
      <c r="L17" s="47"/>
      <c r="M17" s="47"/>
      <c r="N17" s="47"/>
      <c r="O17" s="47"/>
      <c r="P17" s="47"/>
    </row>
    <row r="18" spans="1:16" ht="12.75">
      <c r="A18" s="47"/>
      <c r="B18" s="47"/>
      <c r="C18" s="47"/>
      <c r="D18" s="47"/>
      <c r="E18" s="1" t="s">
        <v>0</v>
      </c>
      <c r="F18" s="2" t="s">
        <v>1</v>
      </c>
      <c r="G18" s="2" t="s">
        <v>2</v>
      </c>
      <c r="H18" s="2" t="s">
        <v>3</v>
      </c>
      <c r="I18" s="2"/>
      <c r="J18" s="3" t="s">
        <v>4</v>
      </c>
      <c r="K18" s="47"/>
      <c r="L18" s="48"/>
      <c r="M18" s="48"/>
      <c r="N18" s="48"/>
      <c r="O18" s="48"/>
      <c r="P18" s="47"/>
    </row>
    <row r="19" spans="1:16" ht="12.75">
      <c r="A19" s="47"/>
      <c r="B19" s="47"/>
      <c r="C19" s="47"/>
      <c r="D19" s="47"/>
      <c r="E19" s="4"/>
      <c r="F19" s="5"/>
      <c r="G19" s="5"/>
      <c r="H19" s="5"/>
      <c r="I19" s="5"/>
      <c r="J19" s="73"/>
      <c r="K19" s="47"/>
      <c r="L19" s="48"/>
      <c r="M19" s="48"/>
      <c r="N19" s="48"/>
      <c r="O19" s="48"/>
      <c r="P19" s="47"/>
    </row>
    <row r="20" spans="1:16" ht="12.75">
      <c r="A20" s="47"/>
      <c r="B20" s="47"/>
      <c r="C20" s="47"/>
      <c r="D20" s="47"/>
      <c r="E20" s="4"/>
      <c r="F20" s="5"/>
      <c r="G20" s="5"/>
      <c r="H20" s="5"/>
      <c r="I20" s="5"/>
      <c r="J20" s="73"/>
      <c r="K20" s="47"/>
      <c r="L20" s="48"/>
      <c r="M20" s="48"/>
      <c r="N20" s="48"/>
      <c r="O20" s="48"/>
      <c r="P20" s="47"/>
    </row>
    <row r="21" spans="1:16" ht="12.75">
      <c r="A21" s="47"/>
      <c r="B21" s="47"/>
      <c r="C21" s="47"/>
      <c r="D21" s="47"/>
      <c r="E21" s="4"/>
      <c r="F21" s="5"/>
      <c r="G21" s="5"/>
      <c r="H21" s="5"/>
      <c r="I21" s="5"/>
      <c r="J21" s="73"/>
      <c r="K21" s="47"/>
      <c r="L21" s="48"/>
      <c r="M21" s="48"/>
      <c r="N21" s="48"/>
      <c r="O21" s="48"/>
      <c r="P21" s="47"/>
    </row>
    <row r="22" spans="1:16" ht="12.75">
      <c r="A22" s="47"/>
      <c r="B22" s="47"/>
      <c r="C22" s="47"/>
      <c r="D22" s="47"/>
      <c r="E22" s="4"/>
      <c r="F22" s="5"/>
      <c r="G22" s="5"/>
      <c r="H22" s="5"/>
      <c r="I22" s="5"/>
      <c r="J22" s="73"/>
      <c r="K22" s="47"/>
      <c r="L22" s="48"/>
      <c r="M22" s="48"/>
      <c r="N22" s="48"/>
      <c r="O22" s="48"/>
      <c r="P22" s="47"/>
    </row>
    <row r="23" spans="1:16" ht="12.75">
      <c r="A23" s="47"/>
      <c r="B23" s="47"/>
      <c r="C23" s="47"/>
      <c r="D23" s="47"/>
      <c r="E23" s="4"/>
      <c r="F23" s="5"/>
      <c r="G23" s="5"/>
      <c r="H23" s="5"/>
      <c r="I23" s="5"/>
      <c r="J23" s="73"/>
      <c r="K23" s="47"/>
      <c r="L23" s="48"/>
      <c r="M23" s="48"/>
      <c r="N23" s="48"/>
      <c r="O23" s="48"/>
      <c r="P23" s="47"/>
    </row>
    <row r="24" spans="1:16" ht="12.75">
      <c r="A24" s="47"/>
      <c r="B24" s="47"/>
      <c r="C24" s="47"/>
      <c r="D24" s="47"/>
      <c r="E24" s="4"/>
      <c r="F24" s="5"/>
      <c r="G24" s="5"/>
      <c r="H24" s="5"/>
      <c r="I24" s="5"/>
      <c r="J24" s="73"/>
      <c r="K24" s="47"/>
      <c r="L24" s="48"/>
      <c r="M24" s="48"/>
      <c r="N24" s="48"/>
      <c r="O24" s="48"/>
      <c r="P24" s="47"/>
    </row>
    <row r="25" spans="1:16" ht="12.75">
      <c r="A25" s="47"/>
      <c r="B25" s="47"/>
      <c r="C25" s="47"/>
      <c r="D25" s="47"/>
      <c r="E25" s="62"/>
      <c r="F25" s="18"/>
      <c r="G25" s="18"/>
      <c r="H25" s="18"/>
      <c r="I25" s="18"/>
      <c r="J25" s="68"/>
      <c r="K25" s="47"/>
      <c r="L25" s="48"/>
      <c r="M25" s="48"/>
      <c r="N25" s="48"/>
      <c r="O25" s="48"/>
      <c r="P25" s="47"/>
    </row>
    <row r="26" spans="1:16" ht="12.75">
      <c r="A26" s="47"/>
      <c r="B26" s="47"/>
      <c r="C26" s="47"/>
      <c r="D26" s="47"/>
      <c r="E26" s="62"/>
      <c r="F26" s="18"/>
      <c r="G26" s="18"/>
      <c r="H26" s="18"/>
      <c r="I26" s="18"/>
      <c r="J26" s="68"/>
      <c r="K26" s="47"/>
      <c r="L26" s="47"/>
      <c r="M26" s="47"/>
      <c r="N26" s="47"/>
      <c r="O26" s="47"/>
      <c r="P26" s="47"/>
    </row>
    <row r="27" spans="1:16" ht="12.75">
      <c r="A27" s="47"/>
      <c r="B27" s="47"/>
      <c r="C27" s="47"/>
      <c r="D27" s="47"/>
      <c r="E27" s="62"/>
      <c r="F27" s="18"/>
      <c r="G27" s="18"/>
      <c r="H27" s="18"/>
      <c r="I27" s="18"/>
      <c r="J27" s="68"/>
      <c r="K27" s="47"/>
      <c r="L27" s="47"/>
      <c r="M27" s="47"/>
      <c r="N27" s="47"/>
      <c r="O27" s="47"/>
      <c r="P27" s="47"/>
    </row>
    <row r="28" spans="1:16" ht="12.75">
      <c r="A28" s="47"/>
      <c r="B28" s="47"/>
      <c r="C28" s="47"/>
      <c r="D28" s="47"/>
      <c r="E28" s="62"/>
      <c r="F28" s="18"/>
      <c r="G28" s="18"/>
      <c r="H28" s="18"/>
      <c r="I28" s="18"/>
      <c r="J28" s="68"/>
      <c r="K28" s="47"/>
      <c r="L28" s="47"/>
      <c r="M28" s="47"/>
      <c r="N28" s="47"/>
      <c r="O28" s="47"/>
      <c r="P28" s="47"/>
    </row>
    <row r="29" spans="1:16" ht="13.5" thickBot="1">
      <c r="A29" s="47"/>
      <c r="B29" s="47"/>
      <c r="C29" s="47"/>
      <c r="D29" s="47"/>
      <c r="E29" s="19"/>
      <c r="F29" s="20"/>
      <c r="G29" s="20"/>
      <c r="H29" s="20"/>
      <c r="I29" s="20"/>
      <c r="J29" s="21"/>
      <c r="K29" s="47"/>
      <c r="L29" s="47"/>
      <c r="M29" s="47"/>
      <c r="N29" s="47"/>
      <c r="O29" s="47"/>
      <c r="P29" s="47"/>
    </row>
    <row r="30" spans="1:16" ht="12.7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</row>
    <row r="31" spans="1:16" ht="12.7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</row>
    <row r="32" spans="1:16" ht="12.7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</row>
    <row r="33" spans="1:16" ht="12.7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</row>
    <row r="34" spans="1:16" ht="12.7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</row>
    <row r="35" spans="1:16" ht="12.7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</row>
    <row r="36" spans="1:16" ht="12.7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</row>
    <row r="37" spans="1:16" ht="12.7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</row>
  </sheetData>
  <printOptions/>
  <pageMargins left="0.75" right="0.75" top="1" bottom="1" header="0.492125985" footer="0.49212598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Q62"/>
  <sheetViews>
    <sheetView workbookViewId="0" topLeftCell="A10">
      <selection activeCell="J21" sqref="J21"/>
    </sheetView>
  </sheetViews>
  <sheetFormatPr defaultColWidth="9.140625" defaultRowHeight="12.75"/>
  <cols>
    <col min="5" max="5" width="9.8515625" style="0" customWidth="1"/>
    <col min="8" max="8" width="22.7109375" style="0" customWidth="1"/>
    <col min="9" max="9" width="9.57421875" style="0" customWidth="1"/>
    <col min="10" max="10" width="8.140625" style="0" bestFit="1" customWidth="1"/>
  </cols>
  <sheetData>
    <row r="1" spans="1:17" ht="12.7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7" ht="12.7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ht="12.7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17" ht="12.7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</row>
    <row r="5" spans="1:17" ht="12.7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2.7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2.7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</row>
    <row r="8" spans="1:17" ht="12.7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</row>
    <row r="9" spans="1:17" ht="12.75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</row>
    <row r="10" spans="1:17" ht="12.7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</row>
    <row r="11" spans="1:17" ht="13.5" thickBot="1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</row>
    <row r="12" spans="1:16" ht="12.75">
      <c r="A12" s="47"/>
      <c r="B12" s="47"/>
      <c r="C12" s="132" t="s">
        <v>109</v>
      </c>
      <c r="D12" s="47"/>
      <c r="E12" s="7"/>
      <c r="F12" s="8"/>
      <c r="G12" s="8"/>
      <c r="H12" s="8"/>
      <c r="I12" s="8"/>
      <c r="J12" s="9"/>
      <c r="K12" s="47"/>
      <c r="L12" s="47"/>
      <c r="M12" s="47"/>
      <c r="N12" s="47"/>
      <c r="O12" s="47"/>
      <c r="P12" s="47"/>
    </row>
    <row r="13" spans="1:16" ht="12.75">
      <c r="A13" s="47"/>
      <c r="B13" s="47"/>
      <c r="D13" s="47"/>
      <c r="E13" s="16"/>
      <c r="F13" s="17"/>
      <c r="G13" s="11"/>
      <c r="H13" s="10" t="s">
        <v>136</v>
      </c>
      <c r="I13" s="10"/>
      <c r="J13" s="95"/>
      <c r="K13" s="47"/>
      <c r="L13" s="47"/>
      <c r="M13" s="47"/>
      <c r="N13" s="47"/>
      <c r="O13" s="47"/>
      <c r="P13" s="47"/>
    </row>
    <row r="14" spans="1:16" ht="13.5" thickBot="1">
      <c r="A14" s="47"/>
      <c r="B14" s="47"/>
      <c r="C14" s="132" t="s">
        <v>112</v>
      </c>
      <c r="D14" s="47"/>
      <c r="E14" s="13"/>
      <c r="F14" s="14"/>
      <c r="G14" s="14"/>
      <c r="H14" s="14"/>
      <c r="I14" s="14"/>
      <c r="J14" s="15"/>
      <c r="K14" s="47"/>
      <c r="L14" s="47"/>
      <c r="M14" s="47"/>
      <c r="N14" s="47"/>
      <c r="O14" s="47"/>
      <c r="P14" s="47"/>
    </row>
    <row r="15" spans="1:16" ht="13.5" thickBot="1">
      <c r="A15" s="47"/>
      <c r="B15" s="47"/>
      <c r="C15" s="47"/>
      <c r="D15" s="47"/>
      <c r="E15" s="46"/>
      <c r="F15" s="48"/>
      <c r="G15" s="48"/>
      <c r="H15" s="48"/>
      <c r="I15" s="48"/>
      <c r="J15" s="49"/>
      <c r="K15" s="47"/>
      <c r="L15" s="47"/>
      <c r="M15" s="47"/>
      <c r="N15" s="47"/>
      <c r="O15" s="47"/>
      <c r="P15" s="47"/>
    </row>
    <row r="16" spans="1:16" ht="13.5" thickBot="1">
      <c r="A16" s="47"/>
      <c r="B16" s="47"/>
      <c r="C16" s="47"/>
      <c r="D16" s="47"/>
      <c r="E16" s="22" t="s">
        <v>16</v>
      </c>
      <c r="F16" s="23"/>
      <c r="G16" s="23"/>
      <c r="H16" s="23"/>
      <c r="I16" s="23"/>
      <c r="J16" s="122">
        <f>SUM(J19:J36)</f>
        <v>0.9097222222222223</v>
      </c>
      <c r="K16" s="47"/>
      <c r="L16" s="47"/>
      <c r="M16" s="47"/>
      <c r="N16" s="47"/>
      <c r="O16" s="47"/>
      <c r="P16" s="47"/>
    </row>
    <row r="17" spans="1:16" ht="13.5" thickBot="1">
      <c r="A17" s="47"/>
      <c r="B17" s="47"/>
      <c r="C17" s="47"/>
      <c r="D17" s="47"/>
      <c r="E17" s="80">
        <v>17</v>
      </c>
      <c r="F17" s="48"/>
      <c r="G17" s="48"/>
      <c r="H17" s="48"/>
      <c r="I17" s="48"/>
      <c r="J17" s="136"/>
      <c r="K17" s="47"/>
      <c r="L17" s="47"/>
      <c r="M17" s="47"/>
      <c r="N17" s="47"/>
      <c r="O17" s="47"/>
      <c r="P17" s="47"/>
    </row>
    <row r="18" spans="1:16" ht="12.75">
      <c r="A18" s="47"/>
      <c r="B18" s="47"/>
      <c r="C18" s="47"/>
      <c r="D18" s="47"/>
      <c r="E18" s="1" t="s">
        <v>0</v>
      </c>
      <c r="F18" s="2" t="s">
        <v>1</v>
      </c>
      <c r="G18" s="2" t="s">
        <v>2</v>
      </c>
      <c r="H18" s="2" t="s">
        <v>3</v>
      </c>
      <c r="I18" s="2"/>
      <c r="J18" s="123" t="s">
        <v>4</v>
      </c>
      <c r="K18" s="47"/>
      <c r="L18" s="48"/>
      <c r="M18" s="48"/>
      <c r="N18" s="48"/>
      <c r="O18" s="48"/>
      <c r="P18" s="47"/>
    </row>
    <row r="19" spans="1:16" ht="12.75">
      <c r="A19" s="47"/>
      <c r="B19" s="47"/>
      <c r="C19" s="47"/>
      <c r="D19" s="47"/>
      <c r="E19" s="4"/>
      <c r="F19" s="5"/>
      <c r="G19" s="5"/>
      <c r="H19" s="5"/>
      <c r="I19" s="5"/>
      <c r="J19" s="73"/>
      <c r="K19" s="47"/>
      <c r="L19" s="48"/>
      <c r="M19" s="48"/>
      <c r="N19" s="48"/>
      <c r="O19" s="48"/>
      <c r="P19" s="47"/>
    </row>
    <row r="20" spans="1:16" ht="12.75">
      <c r="A20" s="47"/>
      <c r="B20" s="47"/>
      <c r="C20" s="47"/>
      <c r="D20" s="47"/>
      <c r="E20" s="4">
        <v>17</v>
      </c>
      <c r="F20" s="5" t="s">
        <v>113</v>
      </c>
      <c r="G20" s="5" t="s">
        <v>14</v>
      </c>
      <c r="H20" s="5" t="s">
        <v>34</v>
      </c>
      <c r="I20" s="5"/>
      <c r="J20" s="73">
        <v>0.09027777777777778</v>
      </c>
      <c r="K20" s="47"/>
      <c r="L20" s="48"/>
      <c r="M20" s="48"/>
      <c r="N20" s="48"/>
      <c r="O20" s="48"/>
      <c r="P20" s="47"/>
    </row>
    <row r="21" spans="1:16" ht="12.75">
      <c r="A21" s="47"/>
      <c r="B21" s="47"/>
      <c r="C21" s="47"/>
      <c r="D21" s="47"/>
      <c r="E21" s="4">
        <v>16</v>
      </c>
      <c r="F21" s="5" t="s">
        <v>111</v>
      </c>
      <c r="G21" s="5" t="s">
        <v>113</v>
      </c>
      <c r="H21" s="5" t="s">
        <v>37</v>
      </c>
      <c r="I21" s="5"/>
      <c r="J21" s="73">
        <v>0.03125</v>
      </c>
      <c r="K21" s="47"/>
      <c r="L21" s="48"/>
      <c r="M21" s="48"/>
      <c r="N21" s="48"/>
      <c r="O21" s="48"/>
      <c r="P21" s="47"/>
    </row>
    <row r="22" spans="1:16" ht="12.75">
      <c r="A22" s="47"/>
      <c r="B22" s="47"/>
      <c r="C22" s="47"/>
      <c r="D22" s="47"/>
      <c r="E22" s="4">
        <v>15</v>
      </c>
      <c r="F22" s="5" t="s">
        <v>14</v>
      </c>
      <c r="G22" s="5" t="s">
        <v>111</v>
      </c>
      <c r="H22" s="5" t="s">
        <v>34</v>
      </c>
      <c r="I22" s="5"/>
      <c r="J22" s="73">
        <v>0.0625</v>
      </c>
      <c r="K22" s="47"/>
      <c r="L22" s="48"/>
      <c r="M22" s="48"/>
      <c r="N22" s="48"/>
      <c r="O22" s="48"/>
      <c r="P22" s="47"/>
    </row>
    <row r="23" spans="1:16" ht="12.75">
      <c r="A23" s="47"/>
      <c r="B23" s="47"/>
      <c r="C23" s="47"/>
      <c r="D23" s="47"/>
      <c r="E23" s="4">
        <v>14</v>
      </c>
      <c r="F23" s="5" t="s">
        <v>8</v>
      </c>
      <c r="G23" s="5" t="s">
        <v>14</v>
      </c>
      <c r="H23" s="5" t="s">
        <v>37</v>
      </c>
      <c r="I23" s="5"/>
      <c r="J23" s="73">
        <v>0.09027777777777778</v>
      </c>
      <c r="K23" s="47"/>
      <c r="L23" s="48"/>
      <c r="M23" s="48"/>
      <c r="N23" s="48"/>
      <c r="O23" s="48"/>
      <c r="P23" s="47"/>
    </row>
    <row r="24" spans="1:16" ht="12.75">
      <c r="A24" s="47"/>
      <c r="B24" s="47"/>
      <c r="C24" s="47"/>
      <c r="D24" s="47"/>
      <c r="E24" s="4">
        <v>13</v>
      </c>
      <c r="F24" s="5" t="s">
        <v>6</v>
      </c>
      <c r="G24" s="5" t="s">
        <v>8</v>
      </c>
      <c r="H24" s="5" t="s">
        <v>34</v>
      </c>
      <c r="I24" s="5"/>
      <c r="J24" s="73">
        <v>0.0625</v>
      </c>
      <c r="K24" s="47"/>
      <c r="L24" s="48"/>
      <c r="M24" s="48"/>
      <c r="N24" s="48"/>
      <c r="O24" s="48"/>
      <c r="P24" s="47"/>
    </row>
    <row r="25" spans="1:16" ht="12.75">
      <c r="A25" s="47"/>
      <c r="B25" s="47"/>
      <c r="C25" s="47"/>
      <c r="D25" s="47"/>
      <c r="E25" s="4">
        <v>12</v>
      </c>
      <c r="F25" s="5" t="s">
        <v>14</v>
      </c>
      <c r="G25" s="5" t="s">
        <v>6</v>
      </c>
      <c r="H25" s="5" t="s">
        <v>13</v>
      </c>
      <c r="I25" s="5"/>
      <c r="J25" s="73">
        <v>0.07291666666666667</v>
      </c>
      <c r="K25" s="47"/>
      <c r="L25" s="48"/>
      <c r="M25" s="48"/>
      <c r="N25" s="48"/>
      <c r="O25" s="48"/>
      <c r="P25" s="47"/>
    </row>
    <row r="26" spans="1:16" ht="12.75">
      <c r="A26" s="47"/>
      <c r="B26" s="47"/>
      <c r="C26" s="47"/>
      <c r="D26" s="47"/>
      <c r="E26" s="62">
        <v>11</v>
      </c>
      <c r="F26" s="18" t="s">
        <v>6</v>
      </c>
      <c r="G26" s="18" t="s">
        <v>14</v>
      </c>
      <c r="H26" s="18" t="s">
        <v>22</v>
      </c>
      <c r="I26" s="18"/>
      <c r="J26" s="68">
        <v>0.027777777777777776</v>
      </c>
      <c r="K26" s="47"/>
      <c r="L26" s="48"/>
      <c r="M26" s="48"/>
      <c r="N26" s="48"/>
      <c r="O26" s="48"/>
      <c r="P26" s="47"/>
    </row>
    <row r="27" spans="1:16" ht="12.75">
      <c r="A27" s="47"/>
      <c r="B27" s="47"/>
      <c r="C27" s="47"/>
      <c r="D27" s="47"/>
      <c r="E27" s="62">
        <v>10</v>
      </c>
      <c r="F27" s="18" t="s">
        <v>14</v>
      </c>
      <c r="G27" s="18" t="s">
        <v>6</v>
      </c>
      <c r="H27" s="18" t="s">
        <v>22</v>
      </c>
      <c r="I27" s="18"/>
      <c r="J27" s="68">
        <v>0.05902777777777778</v>
      </c>
      <c r="K27" s="47"/>
      <c r="L27" s="48"/>
      <c r="M27" s="48"/>
      <c r="N27" s="48"/>
      <c r="O27" s="48"/>
      <c r="P27" s="47"/>
    </row>
    <row r="28" spans="1:16" ht="12.75">
      <c r="A28" s="47"/>
      <c r="B28" s="47"/>
      <c r="C28" s="47"/>
      <c r="D28" s="47"/>
      <c r="E28" s="62">
        <v>9</v>
      </c>
      <c r="F28" s="18" t="s">
        <v>18</v>
      </c>
      <c r="G28" s="18" t="s">
        <v>14</v>
      </c>
      <c r="H28" s="18" t="s">
        <v>37</v>
      </c>
      <c r="I28" s="18"/>
      <c r="J28" s="68">
        <v>0.05902777777777778</v>
      </c>
      <c r="K28" s="47"/>
      <c r="L28" s="48"/>
      <c r="M28" s="48"/>
      <c r="N28" s="48"/>
      <c r="O28" s="48"/>
      <c r="P28" s="47"/>
    </row>
    <row r="29" spans="1:16" ht="12.75">
      <c r="A29" s="47"/>
      <c r="B29" s="47"/>
      <c r="C29" s="47"/>
      <c r="D29" s="47"/>
      <c r="E29" s="62">
        <v>8</v>
      </c>
      <c r="F29" s="18" t="s">
        <v>11</v>
      </c>
      <c r="G29" s="18" t="s">
        <v>18</v>
      </c>
      <c r="H29" s="18" t="s">
        <v>22</v>
      </c>
      <c r="I29" s="18"/>
      <c r="J29" s="68">
        <v>0.09027777777777778</v>
      </c>
      <c r="K29" s="47"/>
      <c r="L29" s="48"/>
      <c r="M29" s="48"/>
      <c r="N29" s="48"/>
      <c r="O29" s="48"/>
      <c r="P29" s="47"/>
    </row>
    <row r="30" spans="1:16" ht="12.75">
      <c r="A30" s="47"/>
      <c r="B30" s="47"/>
      <c r="C30" s="47"/>
      <c r="D30" s="47"/>
      <c r="E30" s="62">
        <v>7</v>
      </c>
      <c r="F30" s="18" t="s">
        <v>17</v>
      </c>
      <c r="G30" s="18" t="s">
        <v>11</v>
      </c>
      <c r="H30" s="18" t="s">
        <v>37</v>
      </c>
      <c r="I30" s="18"/>
      <c r="J30" s="68">
        <v>0.020833333333333332</v>
      </c>
      <c r="K30" s="47"/>
      <c r="L30" s="48"/>
      <c r="M30" s="48"/>
      <c r="N30" s="48"/>
      <c r="O30" s="48"/>
      <c r="P30" s="47"/>
    </row>
    <row r="31" spans="1:16" ht="12.75">
      <c r="A31" s="47"/>
      <c r="B31" s="47"/>
      <c r="C31" s="47"/>
      <c r="D31" s="47"/>
      <c r="E31" s="62">
        <v>6</v>
      </c>
      <c r="F31" s="18" t="s">
        <v>6</v>
      </c>
      <c r="G31" s="18" t="s">
        <v>17</v>
      </c>
      <c r="H31" s="18" t="s">
        <v>15</v>
      </c>
      <c r="I31" s="18"/>
      <c r="J31" s="68">
        <v>0.027777777777777776</v>
      </c>
      <c r="K31" s="47"/>
      <c r="L31" s="48"/>
      <c r="M31" s="48"/>
      <c r="N31" s="48"/>
      <c r="O31" s="48"/>
      <c r="P31" s="47"/>
    </row>
    <row r="32" spans="1:16" ht="12.75">
      <c r="A32" s="47"/>
      <c r="B32" s="47"/>
      <c r="C32" s="47"/>
      <c r="D32" s="47"/>
      <c r="E32" s="62">
        <v>5</v>
      </c>
      <c r="F32" s="18" t="s">
        <v>11</v>
      </c>
      <c r="G32" s="18" t="s">
        <v>6</v>
      </c>
      <c r="H32" s="18" t="s">
        <v>37</v>
      </c>
      <c r="I32" s="18"/>
      <c r="J32" s="68">
        <v>0.03125</v>
      </c>
      <c r="K32" s="47"/>
      <c r="L32" s="48"/>
      <c r="M32" s="48"/>
      <c r="N32" s="48"/>
      <c r="O32" s="48"/>
      <c r="P32" s="47"/>
    </row>
    <row r="33" spans="1:16" ht="12.75">
      <c r="A33" s="47"/>
      <c r="B33" s="47"/>
      <c r="C33" s="47"/>
      <c r="D33" s="47"/>
      <c r="E33" s="62">
        <v>4</v>
      </c>
      <c r="F33" s="18" t="s">
        <v>14</v>
      </c>
      <c r="G33" s="18" t="s">
        <v>11</v>
      </c>
      <c r="H33" s="18" t="s">
        <v>15</v>
      </c>
      <c r="I33" s="18"/>
      <c r="J33" s="68">
        <v>0.04513888888888889</v>
      </c>
      <c r="K33" s="47"/>
      <c r="L33" s="48" t="s">
        <v>127</v>
      </c>
      <c r="M33" s="48"/>
      <c r="N33" s="48"/>
      <c r="O33" s="48"/>
      <c r="P33" s="47"/>
    </row>
    <row r="34" spans="1:16" ht="12.75">
      <c r="A34" s="47"/>
      <c r="B34" s="47"/>
      <c r="C34" s="47"/>
      <c r="D34" s="47"/>
      <c r="E34" s="62">
        <v>3</v>
      </c>
      <c r="F34" s="18" t="s">
        <v>11</v>
      </c>
      <c r="G34" s="18" t="s">
        <v>14</v>
      </c>
      <c r="H34" s="18" t="s">
        <v>37</v>
      </c>
      <c r="I34" s="18"/>
      <c r="J34" s="68">
        <v>0.052083333333333336</v>
      </c>
      <c r="K34" s="47"/>
      <c r="L34" s="47"/>
      <c r="M34" s="47"/>
      <c r="N34" s="47"/>
      <c r="O34" s="47"/>
      <c r="P34" s="47"/>
    </row>
    <row r="35" spans="1:16" ht="12.75">
      <c r="A35" s="47"/>
      <c r="B35" s="47"/>
      <c r="C35" s="47"/>
      <c r="D35" s="47"/>
      <c r="E35" s="62">
        <v>2</v>
      </c>
      <c r="F35" s="18" t="s">
        <v>6</v>
      </c>
      <c r="G35" s="18" t="s">
        <v>11</v>
      </c>
      <c r="H35" s="18" t="s">
        <v>15</v>
      </c>
      <c r="I35" s="18"/>
      <c r="J35" s="68">
        <v>0.027777777777777776</v>
      </c>
      <c r="K35" s="47"/>
      <c r="L35" s="47"/>
      <c r="M35" s="47"/>
      <c r="N35" s="47"/>
      <c r="O35" s="47"/>
      <c r="P35" s="47"/>
    </row>
    <row r="36" spans="1:16" ht="12.75">
      <c r="A36" s="47"/>
      <c r="B36" s="47"/>
      <c r="C36" s="47"/>
      <c r="D36" s="47"/>
      <c r="E36" s="4">
        <v>1</v>
      </c>
      <c r="F36" s="5" t="s">
        <v>14</v>
      </c>
      <c r="G36" s="5" t="s">
        <v>6</v>
      </c>
      <c r="H36" s="5" t="s">
        <v>15</v>
      </c>
      <c r="I36" s="5"/>
      <c r="J36" s="73">
        <v>0.05902777777777778</v>
      </c>
      <c r="K36" s="47"/>
      <c r="L36" s="47"/>
      <c r="M36" s="47"/>
      <c r="N36" s="47"/>
      <c r="O36" s="47"/>
      <c r="P36" s="47"/>
    </row>
    <row r="37" spans="1:16" ht="13.5" thickBot="1">
      <c r="A37" s="47"/>
      <c r="B37" s="47"/>
      <c r="C37" s="47"/>
      <c r="D37" s="47"/>
      <c r="E37" s="19"/>
      <c r="F37" s="20"/>
      <c r="G37" s="20"/>
      <c r="H37" s="20"/>
      <c r="I37" s="20"/>
      <c r="J37" s="124"/>
      <c r="K37" s="47"/>
      <c r="L37" s="47"/>
      <c r="M37" s="47"/>
      <c r="N37" s="47"/>
      <c r="O37" s="47"/>
      <c r="P37" s="47"/>
    </row>
    <row r="38" spans="1:16" ht="12.7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</row>
    <row r="39" spans="1:16" ht="12.7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</row>
    <row r="40" spans="1:16" ht="12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</row>
    <row r="41" spans="1:16" ht="12.7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</row>
    <row r="42" spans="1:16" ht="12.7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</row>
    <row r="43" spans="1:16" ht="12.7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</row>
    <row r="44" spans="1:16" ht="12.7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</row>
    <row r="45" spans="1:16" ht="12.7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</row>
    <row r="46" spans="4:12" ht="12.75">
      <c r="D46" s="47"/>
      <c r="E46" s="47"/>
      <c r="F46" s="47"/>
      <c r="G46" s="47"/>
      <c r="H46" s="47"/>
      <c r="I46" s="47"/>
      <c r="J46" s="47"/>
      <c r="K46" s="47"/>
      <c r="L46" s="47"/>
    </row>
    <row r="47" spans="4:12" ht="12.75">
      <c r="D47" s="47"/>
      <c r="E47" s="47"/>
      <c r="F47" s="47"/>
      <c r="G47" s="47"/>
      <c r="H47" s="47"/>
      <c r="I47" s="47"/>
      <c r="J47" s="47"/>
      <c r="K47" s="47"/>
      <c r="L47" s="47"/>
    </row>
    <row r="48" spans="4:12" ht="12.75">
      <c r="D48" s="47"/>
      <c r="E48" s="47"/>
      <c r="F48" s="47"/>
      <c r="G48" s="47"/>
      <c r="H48" s="47"/>
      <c r="I48" s="47"/>
      <c r="J48" s="47"/>
      <c r="K48" s="47"/>
      <c r="L48" s="47"/>
    </row>
    <row r="49" spans="4:12" ht="12.75">
      <c r="D49" s="47"/>
      <c r="E49" s="47"/>
      <c r="F49" s="47"/>
      <c r="G49" s="47"/>
      <c r="H49" s="47"/>
      <c r="I49" s="47"/>
      <c r="J49" s="47"/>
      <c r="K49" s="47"/>
      <c r="L49" s="47"/>
    </row>
    <row r="50" spans="4:12" ht="12.75">
      <c r="D50" s="47"/>
      <c r="E50" s="47"/>
      <c r="F50" s="47"/>
      <c r="G50" s="47"/>
      <c r="H50" s="47"/>
      <c r="I50" s="47"/>
      <c r="J50" s="47"/>
      <c r="K50" s="47"/>
      <c r="L50" s="47"/>
    </row>
    <row r="51" spans="4:12" ht="12.75">
      <c r="D51" s="47"/>
      <c r="E51" s="47"/>
      <c r="F51" s="47"/>
      <c r="G51" s="47"/>
      <c r="H51" s="47"/>
      <c r="I51" s="47"/>
      <c r="J51" s="47"/>
      <c r="K51" s="47"/>
      <c r="L51" s="47"/>
    </row>
    <row r="52" spans="4:12" ht="12.75">
      <c r="D52" s="47"/>
      <c r="E52" s="47"/>
      <c r="F52" s="47"/>
      <c r="G52" s="47"/>
      <c r="H52" s="47"/>
      <c r="I52" s="47"/>
      <c r="J52" s="47"/>
      <c r="K52" s="47"/>
      <c r="L52" s="47"/>
    </row>
    <row r="53" spans="4:12" ht="12.75">
      <c r="D53" s="47"/>
      <c r="E53" s="47"/>
      <c r="F53" s="47"/>
      <c r="G53" s="47"/>
      <c r="H53" s="47"/>
      <c r="I53" s="47"/>
      <c r="J53" s="47"/>
      <c r="K53" s="47"/>
      <c r="L53" s="47"/>
    </row>
    <row r="54" spans="4:12" ht="12.75">
      <c r="D54" s="47"/>
      <c r="E54" s="47"/>
      <c r="F54" s="47"/>
      <c r="G54" s="47"/>
      <c r="H54" s="47"/>
      <c r="I54" s="47"/>
      <c r="J54" s="47"/>
      <c r="K54" s="47"/>
      <c r="L54" s="47"/>
    </row>
    <row r="55" spans="4:12" ht="12.75">
      <c r="D55" s="47"/>
      <c r="E55" s="47"/>
      <c r="F55" s="47"/>
      <c r="G55" s="47"/>
      <c r="H55" s="47"/>
      <c r="I55" s="47"/>
      <c r="J55" s="47"/>
      <c r="K55" s="47"/>
      <c r="L55" s="47"/>
    </row>
    <row r="56" spans="4:12" ht="12.75">
      <c r="D56" s="47"/>
      <c r="E56" s="47"/>
      <c r="F56" s="47"/>
      <c r="G56" s="47"/>
      <c r="H56" s="47"/>
      <c r="I56" s="47"/>
      <c r="J56" s="47"/>
      <c r="K56" s="47"/>
      <c r="L56" s="47"/>
    </row>
    <row r="57" spans="4:12" ht="12.75">
      <c r="D57" s="47"/>
      <c r="E57" s="47"/>
      <c r="F57" s="47"/>
      <c r="G57" s="47"/>
      <c r="H57" s="47"/>
      <c r="I57" s="47"/>
      <c r="J57" s="47"/>
      <c r="K57" s="47"/>
      <c r="L57" s="47"/>
    </row>
    <row r="58" spans="4:12" ht="12.75">
      <c r="D58" s="47"/>
      <c r="E58" s="47"/>
      <c r="F58" s="47"/>
      <c r="G58" s="47"/>
      <c r="H58" s="47"/>
      <c r="I58" s="47"/>
      <c r="J58" s="47"/>
      <c r="K58" s="47"/>
      <c r="L58" s="47"/>
    </row>
    <row r="59" spans="4:12" ht="12.75">
      <c r="D59" s="47"/>
      <c r="E59" s="47"/>
      <c r="F59" s="47"/>
      <c r="G59" s="47"/>
      <c r="H59" s="47"/>
      <c r="I59" s="47"/>
      <c r="J59" s="47"/>
      <c r="K59" s="47"/>
      <c r="L59" s="47"/>
    </row>
    <row r="60" spans="4:12" ht="12.75">
      <c r="D60" s="47"/>
      <c r="E60" s="47"/>
      <c r="F60" s="47"/>
      <c r="G60" s="47"/>
      <c r="H60" s="47"/>
      <c r="I60" s="47"/>
      <c r="J60" s="47"/>
      <c r="K60" s="47"/>
      <c r="L60" s="47"/>
    </row>
    <row r="61" spans="4:12" ht="12.75">
      <c r="D61" s="47"/>
      <c r="E61" s="47"/>
      <c r="F61" s="47"/>
      <c r="G61" s="47"/>
      <c r="H61" s="47"/>
      <c r="I61" s="47"/>
      <c r="J61" s="47"/>
      <c r="K61" s="47"/>
      <c r="L61" s="47"/>
    </row>
    <row r="62" spans="4:12" ht="12.75">
      <c r="D62" s="47"/>
      <c r="E62" s="47"/>
      <c r="F62" s="47"/>
      <c r="G62" s="47"/>
      <c r="H62" s="47"/>
      <c r="I62" s="47"/>
      <c r="J62" s="47"/>
      <c r="K62" s="47"/>
      <c r="L62" s="47"/>
    </row>
  </sheetData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K28"/>
  <sheetViews>
    <sheetView workbookViewId="0" topLeftCell="A1">
      <selection activeCell="B18" sqref="B18"/>
    </sheetView>
  </sheetViews>
  <sheetFormatPr defaultColWidth="9.140625" defaultRowHeight="12.75"/>
  <cols>
    <col min="1" max="16384" width="9.140625" style="130" customWidth="1"/>
  </cols>
  <sheetData>
    <row r="1" ht="13.5" thickBot="1"/>
    <row r="2" ht="13.5" thickBot="1">
      <c r="A2" s="157"/>
    </row>
    <row r="9" ht="13.5" thickBot="1"/>
    <row r="10" spans="3:11" ht="12.75">
      <c r="C10" s="97" t="s">
        <v>109</v>
      </c>
      <c r="E10" s="24"/>
      <c r="F10" s="25"/>
      <c r="G10" s="25"/>
      <c r="H10" s="25"/>
      <c r="I10" s="25"/>
      <c r="J10" s="39"/>
      <c r="K10" s="40"/>
    </row>
    <row r="11" spans="5:11" ht="12.75">
      <c r="E11" s="26"/>
      <c r="F11" s="27"/>
      <c r="G11" s="96"/>
      <c r="H11" s="27" t="s">
        <v>117</v>
      </c>
      <c r="I11" s="27"/>
      <c r="J11" s="11"/>
      <c r="K11" s="12"/>
    </row>
    <row r="12" spans="3:11" ht="13.5" thickBot="1">
      <c r="C12" s="115" t="s">
        <v>112</v>
      </c>
      <c r="E12" s="28"/>
      <c r="F12" s="29"/>
      <c r="G12" s="29"/>
      <c r="H12" s="29"/>
      <c r="I12" s="29"/>
      <c r="J12" s="14"/>
      <c r="K12" s="15"/>
    </row>
    <row r="13" spans="5:11" ht="13.5" thickBot="1">
      <c r="E13" s="41"/>
      <c r="F13" s="42"/>
      <c r="G13" s="42"/>
      <c r="H13" s="42"/>
      <c r="I13" s="42"/>
      <c r="J13" s="43"/>
      <c r="K13" s="44"/>
    </row>
    <row r="14" spans="5:11" ht="13.5" thickBot="1">
      <c r="E14" s="51" t="s">
        <v>19</v>
      </c>
      <c r="F14" s="52"/>
      <c r="G14" s="52"/>
      <c r="H14" s="50" t="s">
        <v>20</v>
      </c>
      <c r="I14" s="126"/>
      <c r="J14" s="48"/>
      <c r="K14" s="53" t="s">
        <v>21</v>
      </c>
    </row>
    <row r="15" spans="5:11" ht="13.5" thickBot="1">
      <c r="E15" s="54">
        <v>3</v>
      </c>
      <c r="F15" s="55"/>
      <c r="G15" s="55"/>
      <c r="H15" s="55"/>
      <c r="I15" s="55"/>
      <c r="J15" s="55"/>
      <c r="K15" s="67">
        <f>SUM(K18:K28)</f>
        <v>0.18055555555555555</v>
      </c>
    </row>
    <row r="16" spans="5:11" ht="13.5" thickBot="1">
      <c r="E16" s="56"/>
      <c r="F16" s="57"/>
      <c r="G16" s="57"/>
      <c r="H16" s="57"/>
      <c r="I16" s="57"/>
      <c r="J16" s="57"/>
      <c r="K16" s="58"/>
    </row>
    <row r="17" spans="5:11" ht="12.75">
      <c r="E17" s="59" t="s">
        <v>0</v>
      </c>
      <c r="F17" s="60" t="s">
        <v>1</v>
      </c>
      <c r="G17" s="60" t="s">
        <v>2</v>
      </c>
      <c r="H17" s="60" t="s">
        <v>3</v>
      </c>
      <c r="I17" s="60"/>
      <c r="J17" s="60"/>
      <c r="K17" s="61" t="s">
        <v>4</v>
      </c>
    </row>
    <row r="18" spans="5:11" ht="12.75">
      <c r="E18" s="62"/>
      <c r="F18" s="18"/>
      <c r="G18" s="18"/>
      <c r="H18" s="18"/>
      <c r="I18" s="18"/>
      <c r="J18" s="18"/>
      <c r="K18" s="68"/>
    </row>
    <row r="19" spans="5:11" ht="12.75">
      <c r="E19" s="62"/>
      <c r="F19" s="18"/>
      <c r="G19" s="18"/>
      <c r="H19" s="18"/>
      <c r="I19" s="18"/>
      <c r="J19" s="18"/>
      <c r="K19" s="68"/>
    </row>
    <row r="20" spans="5:11" ht="12.75">
      <c r="E20" s="62"/>
      <c r="F20" s="18"/>
      <c r="G20" s="18"/>
      <c r="H20" s="18"/>
      <c r="I20" s="18"/>
      <c r="J20" s="18"/>
      <c r="K20" s="68"/>
    </row>
    <row r="21" spans="5:11" ht="12.75">
      <c r="E21" s="62"/>
      <c r="F21" s="18"/>
      <c r="G21" s="18"/>
      <c r="H21" s="18"/>
      <c r="I21" s="18"/>
      <c r="J21" s="18"/>
      <c r="K21" s="68"/>
    </row>
    <row r="22" spans="5:11" ht="12.75">
      <c r="E22" s="62"/>
      <c r="F22" s="18"/>
      <c r="G22" s="18"/>
      <c r="H22" s="18"/>
      <c r="I22" s="18"/>
      <c r="J22" s="18"/>
      <c r="K22" s="68"/>
    </row>
    <row r="23" spans="5:11" ht="12.75">
      <c r="E23" s="62"/>
      <c r="F23" s="18"/>
      <c r="G23" s="18"/>
      <c r="H23" s="18"/>
      <c r="I23" s="18"/>
      <c r="J23" s="18"/>
      <c r="K23" s="68"/>
    </row>
    <row r="24" spans="5:11" ht="12.75">
      <c r="E24" s="62"/>
      <c r="F24" s="18"/>
      <c r="G24" s="18"/>
      <c r="H24" s="18"/>
      <c r="I24" s="18"/>
      <c r="J24" s="18"/>
      <c r="K24" s="68"/>
    </row>
    <row r="25" spans="5:11" ht="12.75">
      <c r="E25" s="62"/>
      <c r="F25" s="18"/>
      <c r="G25" s="18"/>
      <c r="H25" s="18"/>
      <c r="I25" s="18"/>
      <c r="J25" s="18"/>
      <c r="K25" s="68"/>
    </row>
    <row r="26" spans="5:11" ht="12.75">
      <c r="E26" s="62">
        <v>3</v>
      </c>
      <c r="F26" s="18" t="s">
        <v>6</v>
      </c>
      <c r="G26" s="18" t="s">
        <v>121</v>
      </c>
      <c r="H26" s="18" t="s">
        <v>118</v>
      </c>
      <c r="I26" s="18"/>
      <c r="J26" s="18"/>
      <c r="K26" s="68">
        <v>0.034722222222222224</v>
      </c>
    </row>
    <row r="27" spans="5:11" ht="12.75">
      <c r="E27" s="62">
        <v>2</v>
      </c>
      <c r="F27" s="18" t="s">
        <v>14</v>
      </c>
      <c r="G27" s="18" t="s">
        <v>6</v>
      </c>
      <c r="H27" s="5" t="s">
        <v>37</v>
      </c>
      <c r="I27" s="5"/>
      <c r="J27" s="18"/>
      <c r="K27" s="68">
        <v>0.0625</v>
      </c>
    </row>
    <row r="28" spans="5:11" ht="13.5" thickBot="1">
      <c r="E28" s="64">
        <v>1</v>
      </c>
      <c r="F28" s="65" t="s">
        <v>6</v>
      </c>
      <c r="G28" s="65" t="s">
        <v>14</v>
      </c>
      <c r="H28" s="65" t="s">
        <v>118</v>
      </c>
      <c r="I28" s="65"/>
      <c r="J28" s="65"/>
      <c r="K28" s="72">
        <v>0.08333333333333333</v>
      </c>
    </row>
  </sheetData>
  <printOptions/>
  <pageMargins left="0.75" right="0.75" top="1" bottom="1" header="0.492125985" footer="0.49212598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N42"/>
  <sheetViews>
    <sheetView workbookViewId="0" topLeftCell="A1">
      <selection activeCell="C35" sqref="C35"/>
    </sheetView>
  </sheetViews>
  <sheetFormatPr defaultColWidth="9.140625" defaultRowHeight="12.75"/>
  <cols>
    <col min="1" max="1" width="0.9921875" style="0" customWidth="1"/>
    <col min="2" max="2" width="9.8515625" style="0" customWidth="1"/>
    <col min="5" max="5" width="22.7109375" style="0" customWidth="1"/>
    <col min="6" max="6" width="12.140625" style="0" customWidth="1"/>
    <col min="7" max="7" width="14.140625" style="0" bestFit="1" customWidth="1"/>
    <col min="8" max="8" width="8.140625" style="0" bestFit="1" customWidth="1"/>
    <col min="15" max="16" width="9.140625" style="47" customWidth="1"/>
  </cols>
  <sheetData>
    <row r="1" spans="1:14" ht="13.5" thickBo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12.75">
      <c r="A2" s="47"/>
      <c r="B2" s="24" t="s">
        <v>60</v>
      </c>
      <c r="C2" s="8"/>
      <c r="D2" s="8"/>
      <c r="E2" s="8"/>
      <c r="F2" s="8"/>
      <c r="G2" s="8"/>
      <c r="H2" s="9"/>
      <c r="I2" s="47"/>
      <c r="J2" s="47"/>
      <c r="K2" s="47"/>
      <c r="L2" s="47"/>
      <c r="M2" s="47"/>
      <c r="N2" s="47"/>
    </row>
    <row r="3" spans="1:14" ht="13.5" thickBot="1">
      <c r="A3" s="47"/>
      <c r="B3" s="28" t="s">
        <v>133</v>
      </c>
      <c r="C3" s="93"/>
      <c r="D3" s="14"/>
      <c r="E3" s="93"/>
      <c r="F3" s="208"/>
      <c r="G3" s="208"/>
      <c r="H3" s="209"/>
      <c r="I3" s="47"/>
      <c r="J3" s="47"/>
      <c r="K3" s="47"/>
      <c r="L3" s="47"/>
      <c r="M3" s="47"/>
      <c r="N3" s="47"/>
    </row>
    <row r="4" spans="1:14" ht="13.5" thickBot="1">
      <c r="A4" s="47"/>
      <c r="B4" s="211"/>
      <c r="C4" s="212"/>
      <c r="D4" s="163"/>
      <c r="E4" s="163"/>
      <c r="F4" s="163"/>
      <c r="G4" s="163"/>
      <c r="H4" s="164"/>
      <c r="I4" s="47"/>
      <c r="J4" s="47"/>
      <c r="K4" s="47"/>
      <c r="L4" s="47"/>
      <c r="M4" s="47"/>
      <c r="N4" s="47"/>
    </row>
    <row r="5" spans="1:14" ht="13.5" thickBot="1">
      <c r="A5" s="47"/>
      <c r="B5" s="22" t="s">
        <v>148</v>
      </c>
      <c r="C5" s="23"/>
      <c r="D5" s="23"/>
      <c r="E5" s="210">
        <v>9</v>
      </c>
      <c r="F5" s="23"/>
      <c r="G5" s="23"/>
      <c r="H5" s="83"/>
      <c r="I5" s="47"/>
      <c r="J5" s="47"/>
      <c r="K5" s="47"/>
      <c r="L5" s="47"/>
      <c r="M5" s="47"/>
      <c r="N5" s="47"/>
    </row>
    <row r="6" spans="1:14" ht="13.5" thickBot="1">
      <c r="A6" s="47"/>
      <c r="B6" s="213" t="s">
        <v>16</v>
      </c>
      <c r="C6" s="195"/>
      <c r="D6" s="195"/>
      <c r="E6" s="215">
        <f>SUM(H8:H17)</f>
        <v>0.6215277777777778</v>
      </c>
      <c r="F6" s="195"/>
      <c r="G6" s="195"/>
      <c r="H6" s="214"/>
      <c r="I6" s="47"/>
      <c r="J6" s="47"/>
      <c r="K6" s="47"/>
      <c r="L6" s="47"/>
      <c r="M6" s="47"/>
      <c r="N6" s="47"/>
    </row>
    <row r="7" spans="1:14" ht="12.75">
      <c r="A7" s="47"/>
      <c r="B7" s="4" t="s">
        <v>0</v>
      </c>
      <c r="C7" s="5" t="s">
        <v>1</v>
      </c>
      <c r="D7" s="5" t="s">
        <v>2</v>
      </c>
      <c r="E7" s="5" t="s">
        <v>3</v>
      </c>
      <c r="F7" s="5"/>
      <c r="G7" s="5"/>
      <c r="H7" s="73" t="s">
        <v>4</v>
      </c>
      <c r="I7" s="47"/>
      <c r="J7" s="48"/>
      <c r="K7" s="48"/>
      <c r="L7" s="48"/>
      <c r="M7" s="48"/>
      <c r="N7" s="47"/>
    </row>
    <row r="8" spans="1:14" ht="12.75">
      <c r="A8" s="47"/>
      <c r="B8" s="4"/>
      <c r="C8" s="5"/>
      <c r="D8" s="5"/>
      <c r="E8" s="5"/>
      <c r="F8" s="5"/>
      <c r="G8" s="5"/>
      <c r="H8" s="73"/>
      <c r="I8" s="47"/>
      <c r="J8" s="48"/>
      <c r="K8" s="48"/>
      <c r="L8" s="48"/>
      <c r="M8" s="48"/>
      <c r="N8" s="47"/>
    </row>
    <row r="9" spans="1:14" ht="12.75">
      <c r="A9" s="47"/>
      <c r="B9" s="4">
        <v>9</v>
      </c>
      <c r="C9" s="5" t="s">
        <v>17</v>
      </c>
      <c r="D9" s="5" t="s">
        <v>6</v>
      </c>
      <c r="E9" s="5" t="s">
        <v>185</v>
      </c>
      <c r="F9" s="18" t="s">
        <v>186</v>
      </c>
      <c r="G9" s="18" t="s">
        <v>165</v>
      </c>
      <c r="H9" s="73">
        <v>0.027777777777777776</v>
      </c>
      <c r="I9" s="47"/>
      <c r="J9" s="48"/>
      <c r="K9" s="48"/>
      <c r="L9" s="48"/>
      <c r="M9" s="48"/>
      <c r="N9" s="47"/>
    </row>
    <row r="10" spans="1:14" ht="12.75">
      <c r="A10" s="47"/>
      <c r="B10" s="4">
        <v>8</v>
      </c>
      <c r="C10" s="5" t="s">
        <v>8</v>
      </c>
      <c r="D10" s="5" t="s">
        <v>17</v>
      </c>
      <c r="E10" s="5" t="s">
        <v>37</v>
      </c>
      <c r="F10" s="18" t="s">
        <v>126</v>
      </c>
      <c r="G10" s="18" t="s">
        <v>165</v>
      </c>
      <c r="H10" s="228"/>
      <c r="I10" s="47"/>
      <c r="J10" s="48"/>
      <c r="K10" s="48"/>
      <c r="L10" s="48"/>
      <c r="M10" s="48"/>
      <c r="N10" s="47"/>
    </row>
    <row r="11" spans="1:14" ht="12.75">
      <c r="A11" s="47"/>
      <c r="B11" s="4">
        <v>7</v>
      </c>
      <c r="C11" s="5" t="s">
        <v>17</v>
      </c>
      <c r="D11" s="5" t="s">
        <v>8</v>
      </c>
      <c r="E11" s="5" t="s">
        <v>185</v>
      </c>
      <c r="F11" s="18" t="s">
        <v>186</v>
      </c>
      <c r="G11" s="18" t="s">
        <v>165</v>
      </c>
      <c r="H11" s="73">
        <v>0.05555555555555555</v>
      </c>
      <c r="I11" s="47"/>
      <c r="J11" s="48"/>
      <c r="K11" s="48"/>
      <c r="L11" s="48"/>
      <c r="M11" s="48"/>
      <c r="N11" s="47"/>
    </row>
    <row r="12" spans="1:14" ht="12.75">
      <c r="A12" s="47"/>
      <c r="B12" s="4">
        <v>6</v>
      </c>
      <c r="C12" s="5" t="s">
        <v>101</v>
      </c>
      <c r="D12" s="5" t="s">
        <v>17</v>
      </c>
      <c r="E12" s="5" t="s">
        <v>37</v>
      </c>
      <c r="F12" s="18" t="s">
        <v>126</v>
      </c>
      <c r="G12" s="18" t="s">
        <v>165</v>
      </c>
      <c r="H12" s="73">
        <v>0.027777777777777776</v>
      </c>
      <c r="I12" s="47"/>
      <c r="J12" s="48"/>
      <c r="K12" s="48"/>
      <c r="L12" s="48"/>
      <c r="M12" s="48"/>
      <c r="N12" s="47"/>
    </row>
    <row r="13" spans="1:14" ht="12.75">
      <c r="A13" s="47"/>
      <c r="B13" s="4">
        <v>5</v>
      </c>
      <c r="C13" s="5" t="s">
        <v>17</v>
      </c>
      <c r="D13" s="5" t="s">
        <v>101</v>
      </c>
      <c r="E13" s="5" t="s">
        <v>185</v>
      </c>
      <c r="F13" s="18" t="s">
        <v>186</v>
      </c>
      <c r="G13" s="18"/>
      <c r="H13" s="73">
        <v>0.04861111111111111</v>
      </c>
      <c r="I13" s="47"/>
      <c r="J13" s="48"/>
      <c r="K13" s="48"/>
      <c r="L13" s="48"/>
      <c r="M13" s="48"/>
      <c r="N13" s="47"/>
    </row>
    <row r="14" spans="1:14" ht="12.75">
      <c r="A14" s="47"/>
      <c r="B14" s="4">
        <v>4</v>
      </c>
      <c r="C14" s="5" t="s">
        <v>6</v>
      </c>
      <c r="D14" s="5" t="s">
        <v>17</v>
      </c>
      <c r="E14" s="5" t="s">
        <v>37</v>
      </c>
      <c r="F14" s="18" t="s">
        <v>126</v>
      </c>
      <c r="G14" s="18"/>
      <c r="H14" s="73">
        <v>0.034722222222222224</v>
      </c>
      <c r="I14" s="47"/>
      <c r="J14" s="48"/>
      <c r="K14" s="48"/>
      <c r="L14" s="48"/>
      <c r="M14" s="48"/>
      <c r="N14" s="47"/>
    </row>
    <row r="15" spans="1:14" ht="12.75">
      <c r="A15" s="115"/>
      <c r="B15" s="62">
        <v>3</v>
      </c>
      <c r="C15" s="18" t="s">
        <v>11</v>
      </c>
      <c r="D15" s="18" t="s">
        <v>6</v>
      </c>
      <c r="E15" s="18" t="s">
        <v>125</v>
      </c>
      <c r="F15" s="18" t="s">
        <v>116</v>
      </c>
      <c r="G15" s="18"/>
      <c r="H15" s="68">
        <v>0.03125</v>
      </c>
      <c r="I15" s="47"/>
      <c r="J15" s="47"/>
      <c r="K15" s="47"/>
      <c r="L15" s="47"/>
      <c r="M15" s="47"/>
      <c r="N15" s="47"/>
    </row>
    <row r="16" spans="1:14" ht="12.75">
      <c r="A16" s="47"/>
      <c r="B16" s="4">
        <v>2</v>
      </c>
      <c r="C16" s="5" t="s">
        <v>5</v>
      </c>
      <c r="D16" s="5" t="s">
        <v>11</v>
      </c>
      <c r="E16" s="5" t="s">
        <v>125</v>
      </c>
      <c r="F16" s="18" t="s">
        <v>116</v>
      </c>
      <c r="G16" s="18"/>
      <c r="H16" s="73">
        <v>0.15625</v>
      </c>
      <c r="I16" s="47"/>
      <c r="J16" s="47"/>
      <c r="K16" s="47"/>
      <c r="L16" s="47"/>
      <c r="M16" s="47"/>
      <c r="N16" s="47"/>
    </row>
    <row r="17" spans="1:14" ht="13.5" thickBot="1">
      <c r="A17" s="47"/>
      <c r="B17" s="19">
        <v>1</v>
      </c>
      <c r="C17" s="20" t="s">
        <v>80</v>
      </c>
      <c r="D17" s="20" t="s">
        <v>5</v>
      </c>
      <c r="E17" s="20" t="s">
        <v>125</v>
      </c>
      <c r="F17" s="20" t="s">
        <v>116</v>
      </c>
      <c r="G17" s="20"/>
      <c r="H17" s="124">
        <v>0.23958333333333334</v>
      </c>
      <c r="I17" s="47"/>
      <c r="J17" s="47"/>
      <c r="K17" s="47"/>
      <c r="L17" s="47"/>
      <c r="M17" s="47"/>
      <c r="N17" s="47"/>
    </row>
    <row r="18" spans="1:14" ht="12.7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</row>
    <row r="19" spans="1:14" ht="12.75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</row>
    <row r="20" spans="1:14" ht="12.7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</row>
    <row r="21" spans="1:14" ht="12.7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</row>
    <row r="22" spans="1:14" ht="12.7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</row>
    <row r="23" spans="1:14" ht="12.7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</row>
    <row r="24" spans="1:14" ht="12.7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</row>
    <row r="25" spans="1:14" ht="12.75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</row>
    <row r="26" spans="1:14" ht="12.7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</row>
    <row r="27" spans="1:14" ht="12.7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</row>
    <row r="28" spans="1:14" ht="12.7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</row>
    <row r="29" spans="1:14" ht="12.7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</row>
    <row r="30" spans="1:14" ht="12.7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</row>
    <row r="31" spans="1:14" ht="12.7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</row>
    <row r="32" spans="1:14" ht="12.7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</row>
    <row r="33" spans="1:14" ht="12.7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</row>
    <row r="34" spans="1:14" ht="12.7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</row>
    <row r="35" spans="1:14" ht="12.7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</row>
    <row r="36" spans="1:14" ht="12.7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</row>
    <row r="37" spans="1:14" ht="12.7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</row>
    <row r="38" spans="1:14" ht="12.7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</row>
    <row r="39" spans="1:14" ht="12.7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</row>
    <row r="40" spans="1:10" ht="12.75">
      <c r="A40" s="47"/>
      <c r="B40" s="47"/>
      <c r="C40" s="47"/>
      <c r="D40" s="47"/>
      <c r="E40" s="47"/>
      <c r="F40" s="47"/>
      <c r="G40" s="47"/>
      <c r="H40" s="47"/>
      <c r="I40" s="47"/>
      <c r="J40" s="47"/>
    </row>
    <row r="41" spans="1:10" ht="12.75">
      <c r="A41" s="47"/>
      <c r="B41" s="47"/>
      <c r="C41" s="47"/>
      <c r="D41" s="47"/>
      <c r="E41" s="47"/>
      <c r="F41" s="47"/>
      <c r="G41" s="47"/>
      <c r="H41" s="47"/>
      <c r="I41" s="47"/>
      <c r="J41" s="47"/>
    </row>
    <row r="42" spans="1:10" ht="12.75">
      <c r="A42" s="47"/>
      <c r="B42" s="47"/>
      <c r="C42" s="47"/>
      <c r="D42" s="47"/>
      <c r="E42" s="47"/>
      <c r="F42" s="47"/>
      <c r="G42" s="47"/>
      <c r="H42" s="47"/>
      <c r="I42" s="47"/>
      <c r="J42" s="47"/>
    </row>
  </sheetData>
  <printOptions/>
  <pageMargins left="0.75" right="0.75" top="1" bottom="1" header="0.492125985" footer="0.49212598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B2:M42"/>
  <sheetViews>
    <sheetView workbookViewId="0" topLeftCell="A1">
      <selection activeCell="B10" sqref="B10:H10"/>
    </sheetView>
  </sheetViews>
  <sheetFormatPr defaultColWidth="9.140625" defaultRowHeight="12.75"/>
  <cols>
    <col min="1" max="1" width="0.71875" style="47" customWidth="1"/>
    <col min="2" max="2" width="9.8515625" style="47" customWidth="1"/>
    <col min="3" max="4" width="9.140625" style="47" customWidth="1"/>
    <col min="5" max="5" width="22.7109375" style="47" customWidth="1"/>
    <col min="6" max="6" width="9.140625" style="47" customWidth="1"/>
    <col min="7" max="7" width="15.140625" style="47" bestFit="1" customWidth="1"/>
    <col min="8" max="16384" width="9.140625" style="47" customWidth="1"/>
  </cols>
  <sheetData>
    <row r="1" ht="13.5" thickBot="1"/>
    <row r="2" spans="2:8" ht="12.75">
      <c r="B2" s="188" t="s">
        <v>61</v>
      </c>
      <c r="C2" s="25"/>
      <c r="D2" s="25"/>
      <c r="E2" s="25"/>
      <c r="F2" s="39"/>
      <c r="G2" s="39"/>
      <c r="H2" s="40"/>
    </row>
    <row r="3" spans="2:8" ht="12.75">
      <c r="B3" s="216" t="s">
        <v>77</v>
      </c>
      <c r="C3" s="27"/>
      <c r="D3" s="27"/>
      <c r="E3" s="17"/>
      <c r="F3" s="11"/>
      <c r="G3" s="11"/>
      <c r="H3" s="12"/>
    </row>
    <row r="4" spans="2:8" ht="13.5" thickBot="1">
      <c r="B4" s="28"/>
      <c r="C4" s="29"/>
      <c r="D4" s="29"/>
      <c r="E4" s="29"/>
      <c r="F4" s="14"/>
      <c r="G4" s="14"/>
      <c r="H4" s="15"/>
    </row>
    <row r="5" spans="2:8" ht="13.5" thickBot="1">
      <c r="B5" s="51" t="s">
        <v>148</v>
      </c>
      <c r="C5" s="52"/>
      <c r="D5" s="167">
        <v>31</v>
      </c>
      <c r="E5" s="52"/>
      <c r="F5" s="189"/>
      <c r="G5" s="189"/>
      <c r="H5" s="190"/>
    </row>
    <row r="6" spans="2:8" ht="13.5" thickBot="1">
      <c r="B6" s="41" t="s">
        <v>149</v>
      </c>
      <c r="C6" s="42"/>
      <c r="D6" s="166">
        <f>SUM(H8:H41)</f>
        <v>1.840277777777777</v>
      </c>
      <c r="E6" s="55"/>
      <c r="F6" s="106"/>
      <c r="G6" s="106"/>
      <c r="H6" s="207"/>
    </row>
    <row r="7" spans="2:13" ht="12.75">
      <c r="B7" s="62" t="s">
        <v>0</v>
      </c>
      <c r="C7" s="18" t="s">
        <v>1</v>
      </c>
      <c r="D7" s="18" t="s">
        <v>2</v>
      </c>
      <c r="E7" s="18" t="s">
        <v>3</v>
      </c>
      <c r="F7" s="18"/>
      <c r="G7" s="18"/>
      <c r="H7" s="63" t="s">
        <v>4</v>
      </c>
      <c r="J7" s="48"/>
      <c r="K7" s="48"/>
      <c r="L7" s="48"/>
      <c r="M7" s="48"/>
    </row>
    <row r="8" spans="2:13" ht="12.75">
      <c r="B8" s="62"/>
      <c r="C8" s="18"/>
      <c r="D8" s="18"/>
      <c r="E8" s="18"/>
      <c r="F8" s="18"/>
      <c r="G8" s="18"/>
      <c r="H8" s="68"/>
      <c r="J8" s="48"/>
      <c r="K8" s="48"/>
      <c r="L8" s="48"/>
      <c r="M8" s="48"/>
    </row>
    <row r="9" spans="2:13" ht="12.75">
      <c r="B9" s="255">
        <v>33</v>
      </c>
      <c r="C9" s="100" t="s">
        <v>11</v>
      </c>
      <c r="D9" s="100" t="s">
        <v>9</v>
      </c>
      <c r="E9" s="100" t="s">
        <v>34</v>
      </c>
      <c r="F9" s="100" t="s">
        <v>99</v>
      </c>
      <c r="G9" s="100" t="s">
        <v>165</v>
      </c>
      <c r="H9" s="256">
        <v>0.03819444444444444</v>
      </c>
      <c r="J9" s="48"/>
      <c r="K9" s="48"/>
      <c r="L9" s="48"/>
      <c r="M9" s="48"/>
    </row>
    <row r="10" spans="2:13" ht="12.75">
      <c r="B10" s="101">
        <v>32</v>
      </c>
      <c r="C10" s="102" t="s">
        <v>9</v>
      </c>
      <c r="D10" s="102" t="s">
        <v>11</v>
      </c>
      <c r="E10" s="102" t="s">
        <v>37</v>
      </c>
      <c r="F10" s="102" t="s">
        <v>126</v>
      </c>
      <c r="G10" s="102" t="s">
        <v>165</v>
      </c>
      <c r="H10" s="107">
        <v>0.03125</v>
      </c>
      <c r="J10" s="48"/>
      <c r="K10" s="48"/>
      <c r="L10" s="48"/>
      <c r="M10" s="48"/>
    </row>
    <row r="11" spans="2:13" ht="12.75">
      <c r="B11" s="62">
        <v>31</v>
      </c>
      <c r="C11" s="18" t="s">
        <v>6</v>
      </c>
      <c r="D11" s="18" t="s">
        <v>9</v>
      </c>
      <c r="E11" s="18" t="s">
        <v>12</v>
      </c>
      <c r="F11" s="18" t="s">
        <v>89</v>
      </c>
      <c r="G11" s="18" t="s">
        <v>165</v>
      </c>
      <c r="H11" s="68">
        <v>0.04861111111111111</v>
      </c>
      <c r="J11" s="48"/>
      <c r="K11" s="48"/>
      <c r="L11" s="48"/>
      <c r="M11" s="48"/>
    </row>
    <row r="12" spans="2:13" ht="12.75">
      <c r="B12" s="62">
        <v>30</v>
      </c>
      <c r="C12" s="18" t="s">
        <v>97</v>
      </c>
      <c r="D12" s="18" t="s">
        <v>6</v>
      </c>
      <c r="E12" s="18" t="s">
        <v>34</v>
      </c>
      <c r="F12" s="18" t="s">
        <v>99</v>
      </c>
      <c r="G12" s="18" t="s">
        <v>165</v>
      </c>
      <c r="H12" s="68">
        <v>0.10416666666666667</v>
      </c>
      <c r="J12" s="48"/>
      <c r="K12" s="48"/>
      <c r="L12" s="48"/>
      <c r="M12" s="48"/>
    </row>
    <row r="13" spans="2:13" ht="12.75">
      <c r="B13" s="62">
        <v>29</v>
      </c>
      <c r="C13" s="18" t="s">
        <v>113</v>
      </c>
      <c r="D13" s="18" t="s">
        <v>97</v>
      </c>
      <c r="E13" s="18" t="s">
        <v>12</v>
      </c>
      <c r="F13" s="18" t="s">
        <v>89</v>
      </c>
      <c r="G13" s="18" t="s">
        <v>165</v>
      </c>
      <c r="H13" s="68">
        <v>0.05555555555555555</v>
      </c>
      <c r="J13" s="48"/>
      <c r="K13" s="48"/>
      <c r="L13" s="48"/>
      <c r="M13" s="48"/>
    </row>
    <row r="14" spans="2:13" ht="12.75">
      <c r="B14" s="62">
        <v>28</v>
      </c>
      <c r="C14" s="18" t="s">
        <v>5</v>
      </c>
      <c r="D14" s="18" t="s">
        <v>113</v>
      </c>
      <c r="E14" s="18" t="s">
        <v>37</v>
      </c>
      <c r="F14" s="18" t="s">
        <v>126</v>
      </c>
      <c r="G14" s="18" t="s">
        <v>165</v>
      </c>
      <c r="H14" s="68">
        <v>0.03819444444444444</v>
      </c>
      <c r="J14" s="48"/>
      <c r="K14" s="48"/>
      <c r="L14" s="48"/>
      <c r="M14" s="48"/>
    </row>
    <row r="15" spans="2:13" ht="12.75">
      <c r="B15" s="62">
        <v>27</v>
      </c>
      <c r="C15" s="18" t="s">
        <v>113</v>
      </c>
      <c r="D15" s="18" t="s">
        <v>5</v>
      </c>
      <c r="E15" s="18" t="s">
        <v>34</v>
      </c>
      <c r="F15" s="18" t="s">
        <v>99</v>
      </c>
      <c r="G15" s="18" t="s">
        <v>165</v>
      </c>
      <c r="H15" s="68">
        <v>0.06944444444444443</v>
      </c>
      <c r="J15" s="48"/>
      <c r="K15" s="48"/>
      <c r="L15" s="48"/>
      <c r="M15" s="48"/>
    </row>
    <row r="16" spans="2:13" ht="12.75">
      <c r="B16" s="62">
        <v>26</v>
      </c>
      <c r="C16" s="18" t="s">
        <v>5</v>
      </c>
      <c r="D16" s="18" t="s">
        <v>113</v>
      </c>
      <c r="E16" s="18" t="s">
        <v>37</v>
      </c>
      <c r="F16" s="18" t="s">
        <v>126</v>
      </c>
      <c r="G16" s="18" t="s">
        <v>165</v>
      </c>
      <c r="H16" s="228"/>
      <c r="J16" s="48"/>
      <c r="K16" s="48"/>
      <c r="L16" s="48"/>
      <c r="M16" s="48"/>
    </row>
    <row r="17" spans="2:13" ht="12.75">
      <c r="B17" s="62">
        <v>25</v>
      </c>
      <c r="C17" s="18" t="s">
        <v>113</v>
      </c>
      <c r="D17" s="18" t="s">
        <v>5</v>
      </c>
      <c r="E17" s="18" t="s">
        <v>185</v>
      </c>
      <c r="F17" s="18" t="s">
        <v>186</v>
      </c>
      <c r="G17" s="18" t="s">
        <v>165</v>
      </c>
      <c r="H17" s="68">
        <v>0.06944444444444443</v>
      </c>
      <c r="J17" s="48"/>
      <c r="K17" s="48"/>
      <c r="L17" s="48"/>
      <c r="M17" s="48"/>
    </row>
    <row r="18" spans="2:13" ht="12.75">
      <c r="B18" s="62">
        <v>24</v>
      </c>
      <c r="C18" s="18" t="s">
        <v>35</v>
      </c>
      <c r="D18" s="18" t="s">
        <v>113</v>
      </c>
      <c r="E18" s="18" t="s">
        <v>37</v>
      </c>
      <c r="F18" s="18" t="s">
        <v>126</v>
      </c>
      <c r="G18" s="18" t="s">
        <v>165</v>
      </c>
      <c r="H18" s="228"/>
      <c r="J18" s="48"/>
      <c r="K18" s="48"/>
      <c r="L18" s="48"/>
      <c r="M18" s="48"/>
    </row>
    <row r="19" spans="2:13" ht="12.75">
      <c r="B19" s="62">
        <v>23</v>
      </c>
      <c r="C19" s="18" t="s">
        <v>17</v>
      </c>
      <c r="D19" s="18" t="s">
        <v>35</v>
      </c>
      <c r="E19" s="18" t="s">
        <v>12</v>
      </c>
      <c r="F19" s="18" t="s">
        <v>89</v>
      </c>
      <c r="G19" s="18" t="s">
        <v>165</v>
      </c>
      <c r="H19" s="68">
        <v>0.03125</v>
      </c>
      <c r="J19" s="48"/>
      <c r="K19" s="48"/>
      <c r="L19" s="48"/>
      <c r="M19" s="48"/>
    </row>
    <row r="20" spans="2:13" ht="12.75">
      <c r="B20" s="62">
        <v>22</v>
      </c>
      <c r="C20" s="18" t="s">
        <v>101</v>
      </c>
      <c r="D20" s="18" t="s">
        <v>17</v>
      </c>
      <c r="E20" s="18" t="s">
        <v>185</v>
      </c>
      <c r="F20" s="18" t="s">
        <v>186</v>
      </c>
      <c r="G20" s="18" t="s">
        <v>165</v>
      </c>
      <c r="H20" s="68">
        <v>0.041666666666666664</v>
      </c>
      <c r="J20" s="48"/>
      <c r="K20" s="48"/>
      <c r="L20" s="48"/>
      <c r="M20" s="48"/>
    </row>
    <row r="21" spans="2:13" ht="12.75">
      <c r="B21" s="62">
        <v>21</v>
      </c>
      <c r="C21" s="18" t="s">
        <v>17</v>
      </c>
      <c r="D21" s="18" t="s">
        <v>101</v>
      </c>
      <c r="E21" s="18" t="s">
        <v>185</v>
      </c>
      <c r="F21" s="18" t="s">
        <v>186</v>
      </c>
      <c r="G21" s="18" t="s">
        <v>165</v>
      </c>
      <c r="H21" s="68">
        <v>0.041666666666666664</v>
      </c>
      <c r="J21" s="48"/>
      <c r="K21" s="48"/>
      <c r="L21" s="48"/>
      <c r="M21" s="48"/>
    </row>
    <row r="22" spans="2:13" ht="12.75">
      <c r="B22" s="62">
        <v>20</v>
      </c>
      <c r="C22" s="18" t="s">
        <v>187</v>
      </c>
      <c r="D22" s="18" t="s">
        <v>17</v>
      </c>
      <c r="E22" s="18" t="s">
        <v>37</v>
      </c>
      <c r="F22" s="18" t="s">
        <v>126</v>
      </c>
      <c r="G22" s="18" t="s">
        <v>165</v>
      </c>
      <c r="H22" s="68">
        <v>0.020833333333333332</v>
      </c>
      <c r="J22" s="48"/>
      <c r="K22" s="48"/>
      <c r="L22" s="48"/>
      <c r="M22" s="48"/>
    </row>
    <row r="23" spans="2:13" ht="12.75">
      <c r="B23" s="62">
        <v>19</v>
      </c>
      <c r="C23" s="18" t="s">
        <v>17</v>
      </c>
      <c r="D23" s="18" t="s">
        <v>187</v>
      </c>
      <c r="E23" s="18" t="s">
        <v>185</v>
      </c>
      <c r="F23" s="18" t="s">
        <v>186</v>
      </c>
      <c r="G23" s="18" t="s">
        <v>165</v>
      </c>
      <c r="H23" s="68">
        <v>0.041666666666666664</v>
      </c>
      <c r="J23" s="48"/>
      <c r="K23" s="48"/>
      <c r="L23" s="48"/>
      <c r="M23" s="48"/>
    </row>
    <row r="24" spans="2:13" ht="12.75">
      <c r="B24" s="62">
        <v>18</v>
      </c>
      <c r="C24" s="18" t="s">
        <v>101</v>
      </c>
      <c r="D24" s="18" t="s">
        <v>17</v>
      </c>
      <c r="E24" s="18" t="s">
        <v>12</v>
      </c>
      <c r="F24" s="18" t="s">
        <v>89</v>
      </c>
      <c r="G24" s="18" t="s">
        <v>165</v>
      </c>
      <c r="H24" s="68">
        <v>0.020833333333333332</v>
      </c>
      <c r="J24" s="48"/>
      <c r="K24" s="48"/>
      <c r="L24" s="48"/>
      <c r="M24" s="48"/>
    </row>
    <row r="25" spans="2:13" ht="12.75">
      <c r="B25" s="62">
        <v>17</v>
      </c>
      <c r="C25" s="18" t="s">
        <v>17</v>
      </c>
      <c r="D25" s="18" t="s">
        <v>101</v>
      </c>
      <c r="E25" s="18" t="s">
        <v>12</v>
      </c>
      <c r="F25" s="18" t="s">
        <v>89</v>
      </c>
      <c r="G25" s="18" t="s">
        <v>165</v>
      </c>
      <c r="H25" s="68">
        <v>0.024305555555555556</v>
      </c>
      <c r="J25" s="48"/>
      <c r="K25" s="48"/>
      <c r="L25" s="48"/>
      <c r="M25" s="48"/>
    </row>
    <row r="26" spans="2:13" ht="12.75">
      <c r="B26" s="62">
        <v>16</v>
      </c>
      <c r="C26" s="18" t="s">
        <v>97</v>
      </c>
      <c r="D26" s="18" t="s">
        <v>17</v>
      </c>
      <c r="E26" s="18" t="s">
        <v>37</v>
      </c>
      <c r="F26" s="18" t="s">
        <v>126</v>
      </c>
      <c r="G26" s="18" t="s">
        <v>165</v>
      </c>
      <c r="H26" s="68">
        <v>0.11458333333333333</v>
      </c>
      <c r="J26" s="48"/>
      <c r="K26" s="48"/>
      <c r="L26" s="48"/>
      <c r="M26" s="48"/>
    </row>
    <row r="27" spans="2:13" ht="12.75">
      <c r="B27" s="62">
        <v>15</v>
      </c>
      <c r="C27" s="18" t="s">
        <v>175</v>
      </c>
      <c r="D27" s="18" t="s">
        <v>97</v>
      </c>
      <c r="E27" s="18" t="s">
        <v>12</v>
      </c>
      <c r="F27" s="18" t="s">
        <v>89</v>
      </c>
      <c r="G27" s="18" t="s">
        <v>165</v>
      </c>
      <c r="H27" s="68">
        <v>0.027777777777777776</v>
      </c>
      <c r="J27" s="48"/>
      <c r="K27" s="48"/>
      <c r="L27" s="48"/>
      <c r="M27" s="48"/>
    </row>
    <row r="28" spans="2:13" ht="12.75">
      <c r="B28" s="62">
        <v>14</v>
      </c>
      <c r="C28" s="18" t="s">
        <v>113</v>
      </c>
      <c r="D28" s="18" t="s">
        <v>175</v>
      </c>
      <c r="E28" s="18" t="s">
        <v>37</v>
      </c>
      <c r="F28" s="18" t="s">
        <v>126</v>
      </c>
      <c r="G28" s="18" t="s">
        <v>165</v>
      </c>
      <c r="H28" s="68">
        <v>0.03819444444444444</v>
      </c>
      <c r="J28" s="48"/>
      <c r="K28" s="48"/>
      <c r="L28" s="48"/>
      <c r="M28" s="48"/>
    </row>
    <row r="29" spans="2:13" ht="12.75">
      <c r="B29" s="62">
        <v>13</v>
      </c>
      <c r="C29" s="18" t="s">
        <v>5</v>
      </c>
      <c r="D29" s="18" t="s">
        <v>113</v>
      </c>
      <c r="E29" s="18" t="s">
        <v>12</v>
      </c>
      <c r="F29" s="18" t="s">
        <v>89</v>
      </c>
      <c r="G29" s="18" t="s">
        <v>165</v>
      </c>
      <c r="H29" s="68">
        <v>0.07291666666666667</v>
      </c>
      <c r="J29" s="48"/>
      <c r="K29" s="48"/>
      <c r="L29" s="48"/>
      <c r="M29" s="48"/>
    </row>
    <row r="30" spans="2:13" ht="12.75">
      <c r="B30" s="62">
        <v>12</v>
      </c>
      <c r="C30" s="18" t="s">
        <v>153</v>
      </c>
      <c r="D30" s="18" t="s">
        <v>5</v>
      </c>
      <c r="E30" s="18" t="s">
        <v>37</v>
      </c>
      <c r="F30" s="18" t="s">
        <v>126</v>
      </c>
      <c r="G30" s="18" t="s">
        <v>165</v>
      </c>
      <c r="H30" s="68">
        <v>0.10416666666666667</v>
      </c>
      <c r="J30" s="48"/>
      <c r="K30" s="48"/>
      <c r="L30" s="48"/>
      <c r="M30" s="48"/>
    </row>
    <row r="31" spans="2:13" ht="12.75">
      <c r="B31" s="62">
        <v>11</v>
      </c>
      <c r="C31" s="18" t="s">
        <v>14</v>
      </c>
      <c r="D31" s="18" t="s">
        <v>153</v>
      </c>
      <c r="E31" s="18" t="s">
        <v>12</v>
      </c>
      <c r="F31" s="18" t="s">
        <v>89</v>
      </c>
      <c r="G31" s="18" t="s">
        <v>154</v>
      </c>
      <c r="H31" s="68">
        <v>0.027777777777777776</v>
      </c>
      <c r="J31" s="48"/>
      <c r="K31" s="48"/>
      <c r="L31" s="48"/>
      <c r="M31" s="48"/>
    </row>
    <row r="32" spans="2:13" ht="12.75">
      <c r="B32" s="62">
        <v>10</v>
      </c>
      <c r="C32" s="18" t="s">
        <v>6</v>
      </c>
      <c r="D32" s="18" t="s">
        <v>14</v>
      </c>
      <c r="E32" s="18" t="s">
        <v>130</v>
      </c>
      <c r="F32" s="18" t="s">
        <v>131</v>
      </c>
      <c r="G32" s="18" t="s">
        <v>165</v>
      </c>
      <c r="H32" s="68">
        <v>0.05902777777777778</v>
      </c>
      <c r="J32" s="48"/>
      <c r="K32" s="48"/>
      <c r="L32" s="48"/>
      <c r="M32" s="48"/>
    </row>
    <row r="33" spans="2:13" ht="12.75">
      <c r="B33" s="62">
        <v>9</v>
      </c>
      <c r="C33" s="18" t="s">
        <v>8</v>
      </c>
      <c r="D33" s="18" t="s">
        <v>6</v>
      </c>
      <c r="E33" s="18" t="s">
        <v>37</v>
      </c>
      <c r="F33" s="18" t="s">
        <v>126</v>
      </c>
      <c r="G33" s="18" t="s">
        <v>165</v>
      </c>
      <c r="H33" s="68">
        <v>0.05902777777777778</v>
      </c>
      <c r="J33" s="48"/>
      <c r="K33" s="48"/>
      <c r="L33" s="48"/>
      <c r="M33" s="48"/>
    </row>
    <row r="34" spans="2:13" ht="12.75">
      <c r="B34" s="62">
        <v>8</v>
      </c>
      <c r="C34" s="18" t="s">
        <v>6</v>
      </c>
      <c r="D34" s="18" t="s">
        <v>8</v>
      </c>
      <c r="E34" s="18" t="s">
        <v>13</v>
      </c>
      <c r="F34" s="18" t="s">
        <v>96</v>
      </c>
      <c r="G34" s="18" t="s">
        <v>165</v>
      </c>
      <c r="H34" s="68">
        <v>0.0625</v>
      </c>
      <c r="J34" s="48"/>
      <c r="K34" s="48"/>
      <c r="L34" s="48"/>
      <c r="M34" s="48"/>
    </row>
    <row r="35" spans="2:13" ht="12.75">
      <c r="B35" s="62">
        <v>7</v>
      </c>
      <c r="C35" s="18" t="s">
        <v>124</v>
      </c>
      <c r="D35" s="18" t="s">
        <v>6</v>
      </c>
      <c r="E35" s="18" t="s">
        <v>13</v>
      </c>
      <c r="F35" s="18" t="s">
        <v>96</v>
      </c>
      <c r="G35" s="18" t="s">
        <v>165</v>
      </c>
      <c r="H35" s="68">
        <v>0.08333333333333333</v>
      </c>
      <c r="J35" s="48"/>
      <c r="K35" s="48"/>
      <c r="L35" s="48"/>
      <c r="M35" s="48"/>
    </row>
    <row r="36" spans="2:13" ht="12.75">
      <c r="B36" s="62">
        <v>6</v>
      </c>
      <c r="C36" s="18" t="s">
        <v>6</v>
      </c>
      <c r="D36" s="18" t="s">
        <v>124</v>
      </c>
      <c r="E36" s="18" t="s">
        <v>37</v>
      </c>
      <c r="F36" s="18" t="s">
        <v>126</v>
      </c>
      <c r="G36" s="18" t="s">
        <v>165</v>
      </c>
      <c r="H36" s="68">
        <v>0.09027777777777778</v>
      </c>
      <c r="J36" s="48"/>
      <c r="K36" s="48"/>
      <c r="L36" s="48"/>
      <c r="M36" s="48"/>
    </row>
    <row r="37" spans="2:13" ht="12.75">
      <c r="B37" s="62">
        <v>5</v>
      </c>
      <c r="C37" s="18" t="s">
        <v>8</v>
      </c>
      <c r="D37" s="18" t="s">
        <v>6</v>
      </c>
      <c r="E37" s="18" t="s">
        <v>12</v>
      </c>
      <c r="F37" s="18" t="s">
        <v>89</v>
      </c>
      <c r="G37" s="18" t="s">
        <v>165</v>
      </c>
      <c r="H37" s="68">
        <v>0.0625</v>
      </c>
      <c r="J37" s="48"/>
      <c r="K37" s="48"/>
      <c r="L37" s="48"/>
      <c r="M37" s="48"/>
    </row>
    <row r="38" spans="2:13" ht="12.75">
      <c r="B38" s="62">
        <v>4</v>
      </c>
      <c r="C38" s="18" t="s">
        <v>18</v>
      </c>
      <c r="D38" s="18" t="s">
        <v>8</v>
      </c>
      <c r="E38" s="18" t="s">
        <v>37</v>
      </c>
      <c r="F38" s="18" t="s">
        <v>126</v>
      </c>
      <c r="G38" s="18" t="s">
        <v>165</v>
      </c>
      <c r="H38" s="68">
        <v>0.125</v>
      </c>
      <c r="J38" s="48"/>
      <c r="K38" s="48"/>
      <c r="L38" s="48"/>
      <c r="M38" s="48"/>
    </row>
    <row r="39" spans="2:8" ht="12.75">
      <c r="B39" s="62">
        <v>3</v>
      </c>
      <c r="C39" s="18" t="s">
        <v>6</v>
      </c>
      <c r="D39" s="18" t="s">
        <v>18</v>
      </c>
      <c r="E39" s="18" t="s">
        <v>12</v>
      </c>
      <c r="F39" s="18" t="s">
        <v>89</v>
      </c>
      <c r="G39" s="18" t="s">
        <v>165</v>
      </c>
      <c r="H39" s="68">
        <v>0.0763888888888889</v>
      </c>
    </row>
    <row r="40" spans="2:8" ht="12.75">
      <c r="B40" s="62">
        <v>2</v>
      </c>
      <c r="C40" s="18" t="s">
        <v>18</v>
      </c>
      <c r="D40" s="18" t="s">
        <v>6</v>
      </c>
      <c r="E40" s="18" t="s">
        <v>37</v>
      </c>
      <c r="F40" s="18" t="s">
        <v>126</v>
      </c>
      <c r="G40" s="18" t="s">
        <v>174</v>
      </c>
      <c r="H40" s="68">
        <v>0.06944444444444443</v>
      </c>
    </row>
    <row r="41" spans="2:8" ht="12.75">
      <c r="B41" s="62">
        <v>1</v>
      </c>
      <c r="C41" s="18" t="s">
        <v>11</v>
      </c>
      <c r="D41" s="18" t="s">
        <v>18</v>
      </c>
      <c r="E41" s="18" t="s">
        <v>22</v>
      </c>
      <c r="F41" s="18" t="s">
        <v>188</v>
      </c>
      <c r="G41" s="18" t="s">
        <v>174</v>
      </c>
      <c r="H41" s="68">
        <v>0.09027777777777778</v>
      </c>
    </row>
    <row r="42" spans="2:8" ht="13.5" thickBot="1">
      <c r="B42" s="64"/>
      <c r="C42" s="65"/>
      <c r="D42" s="65"/>
      <c r="E42" s="65"/>
      <c r="F42" s="65"/>
      <c r="G42" s="65"/>
      <c r="H42" s="72"/>
    </row>
  </sheetData>
  <printOptions/>
  <pageMargins left="0.75" right="0.75" top="1" bottom="1" header="0.492125985" footer="0.49212598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B2:M54"/>
  <sheetViews>
    <sheetView workbookViewId="0" topLeftCell="A1">
      <selection activeCell="H11" sqref="H11"/>
    </sheetView>
  </sheetViews>
  <sheetFormatPr defaultColWidth="9.140625" defaultRowHeight="12.75"/>
  <cols>
    <col min="1" max="1" width="0.85546875" style="47" customWidth="1"/>
    <col min="2" max="2" width="9.8515625" style="47" customWidth="1"/>
    <col min="3" max="4" width="9.140625" style="47" customWidth="1"/>
    <col min="5" max="5" width="22.7109375" style="47" customWidth="1"/>
    <col min="6" max="6" width="9.140625" style="47" customWidth="1"/>
    <col min="7" max="7" width="14.140625" style="47" bestFit="1" customWidth="1"/>
    <col min="8" max="16384" width="9.140625" style="47" customWidth="1"/>
  </cols>
  <sheetData>
    <row r="1" ht="13.5" thickBot="1"/>
    <row r="2" spans="2:8" ht="12.75">
      <c r="B2" s="188" t="s">
        <v>61</v>
      </c>
      <c r="C2" s="25"/>
      <c r="D2" s="25"/>
      <c r="E2" s="25"/>
      <c r="F2" s="39"/>
      <c r="G2" s="39"/>
      <c r="H2" s="40"/>
    </row>
    <row r="3" spans="2:8" ht="12.75">
      <c r="B3" s="26" t="s">
        <v>203</v>
      </c>
      <c r="C3" s="27"/>
      <c r="D3" s="27"/>
      <c r="E3" s="17"/>
      <c r="F3" s="11"/>
      <c r="G3" s="11"/>
      <c r="H3" s="12"/>
    </row>
    <row r="4" spans="2:8" ht="13.5" thickBot="1">
      <c r="B4" s="28"/>
      <c r="C4" s="29"/>
      <c r="D4" s="29"/>
      <c r="E4" s="29"/>
      <c r="F4" s="14"/>
      <c r="G4" s="14"/>
      <c r="H4" s="15"/>
    </row>
    <row r="5" spans="2:8" ht="13.5" thickBot="1">
      <c r="B5" s="41" t="s">
        <v>202</v>
      </c>
      <c r="C5" s="42"/>
      <c r="D5" s="210">
        <v>40</v>
      </c>
      <c r="E5" s="42"/>
      <c r="F5" s="43"/>
      <c r="G5" s="43"/>
      <c r="H5" s="44"/>
    </row>
    <row r="6" spans="2:8" ht="13.5" thickBot="1">
      <c r="B6" s="51" t="s">
        <v>149</v>
      </c>
      <c r="C6" s="52"/>
      <c r="D6" s="206">
        <f>SUM(H8:H53)</f>
        <v>2.5590277777777777</v>
      </c>
      <c r="E6" s="50"/>
      <c r="F6" s="48"/>
      <c r="G6" s="106"/>
      <c r="H6" s="207"/>
    </row>
    <row r="7" spans="2:13" ht="12.75">
      <c r="B7" s="59" t="s">
        <v>0</v>
      </c>
      <c r="C7" s="60" t="s">
        <v>1</v>
      </c>
      <c r="D7" s="60" t="s">
        <v>2</v>
      </c>
      <c r="E7" s="60" t="s">
        <v>3</v>
      </c>
      <c r="F7" s="60"/>
      <c r="G7" s="60"/>
      <c r="H7" s="61" t="s">
        <v>4</v>
      </c>
      <c r="J7" s="48"/>
      <c r="K7" s="48"/>
      <c r="L7" s="48"/>
      <c r="M7" s="48"/>
    </row>
    <row r="8" spans="2:13" ht="12.75">
      <c r="B8" s="62"/>
      <c r="C8" s="18"/>
      <c r="D8" s="18"/>
      <c r="E8" s="18"/>
      <c r="F8" s="18"/>
      <c r="G8" s="18"/>
      <c r="H8" s="68"/>
      <c r="J8" s="48"/>
      <c r="K8" s="48"/>
      <c r="L8" s="48"/>
      <c r="M8" s="48"/>
    </row>
    <row r="9" spans="2:13" ht="12.75">
      <c r="B9" s="62" t="s">
        <v>224</v>
      </c>
      <c r="C9" s="18" t="s">
        <v>221</v>
      </c>
      <c r="D9" s="18" t="s">
        <v>222</v>
      </c>
      <c r="E9" s="18" t="s">
        <v>12</v>
      </c>
      <c r="F9" s="18" t="s">
        <v>89</v>
      </c>
      <c r="G9" s="18" t="s">
        <v>223</v>
      </c>
      <c r="H9" s="68">
        <v>0.05555555555555555</v>
      </c>
      <c r="J9" s="48"/>
      <c r="K9" s="48"/>
      <c r="L9" s="48"/>
      <c r="M9" s="48"/>
    </row>
    <row r="10" spans="2:13" ht="12.75">
      <c r="B10" s="62"/>
      <c r="C10" s="18"/>
      <c r="D10" s="18"/>
      <c r="E10" s="18"/>
      <c r="F10" s="18"/>
      <c r="G10" s="18"/>
      <c r="H10" s="68"/>
      <c r="J10" s="48"/>
      <c r="K10" s="48"/>
      <c r="L10" s="48"/>
      <c r="M10" s="48"/>
    </row>
    <row r="11" spans="2:13" ht="12.75">
      <c r="B11" s="101">
        <v>43</v>
      </c>
      <c r="C11" s="102" t="s">
        <v>11</v>
      </c>
      <c r="D11" s="102" t="s">
        <v>9</v>
      </c>
      <c r="E11" s="102" t="s">
        <v>34</v>
      </c>
      <c r="F11" s="102" t="s">
        <v>99</v>
      </c>
      <c r="G11" s="102" t="s">
        <v>165</v>
      </c>
      <c r="H11" s="107">
        <v>0.034722222222222224</v>
      </c>
      <c r="J11" s="48"/>
      <c r="K11" s="48"/>
      <c r="L11" s="48"/>
      <c r="M11" s="48"/>
    </row>
    <row r="12" spans="2:13" ht="12.75">
      <c r="B12" s="101">
        <v>42</v>
      </c>
      <c r="C12" s="102" t="s">
        <v>6</v>
      </c>
      <c r="D12" s="102" t="s">
        <v>11</v>
      </c>
      <c r="E12" s="102" t="s">
        <v>37</v>
      </c>
      <c r="F12" s="102" t="s">
        <v>126</v>
      </c>
      <c r="G12" s="102" t="s">
        <v>165</v>
      </c>
      <c r="H12" s="107">
        <v>0.027777777777777776</v>
      </c>
      <c r="J12" s="48"/>
      <c r="K12" s="48"/>
      <c r="L12" s="48"/>
      <c r="M12" s="48"/>
    </row>
    <row r="13" spans="2:13" ht="12.75">
      <c r="B13" s="101">
        <v>41</v>
      </c>
      <c r="C13" s="102" t="s">
        <v>17</v>
      </c>
      <c r="D13" s="102" t="s">
        <v>6</v>
      </c>
      <c r="E13" s="102" t="s">
        <v>37</v>
      </c>
      <c r="F13" s="102" t="s">
        <v>126</v>
      </c>
      <c r="G13" s="102" t="s">
        <v>165</v>
      </c>
      <c r="H13" s="107">
        <v>0.027777777777777776</v>
      </c>
      <c r="J13" s="48"/>
      <c r="K13" s="48"/>
      <c r="L13" s="48"/>
      <c r="M13" s="48"/>
    </row>
    <row r="14" spans="2:13" ht="12.75">
      <c r="B14" s="62">
        <v>40</v>
      </c>
      <c r="C14" s="18" t="s">
        <v>6</v>
      </c>
      <c r="D14" s="18" t="s">
        <v>17</v>
      </c>
      <c r="E14" s="18" t="s">
        <v>12</v>
      </c>
      <c r="F14" s="18" t="s">
        <v>89</v>
      </c>
      <c r="G14" s="18" t="s">
        <v>165</v>
      </c>
      <c r="H14" s="68">
        <v>0.03125</v>
      </c>
      <c r="J14" s="48"/>
      <c r="K14" s="48"/>
      <c r="L14" s="48"/>
      <c r="M14" s="48"/>
    </row>
    <row r="15" spans="2:13" ht="12.75">
      <c r="B15" s="62">
        <v>39</v>
      </c>
      <c r="C15" s="18" t="s">
        <v>17</v>
      </c>
      <c r="D15" s="18" t="s">
        <v>6</v>
      </c>
      <c r="E15" s="18" t="s">
        <v>185</v>
      </c>
      <c r="F15" s="18" t="s">
        <v>186</v>
      </c>
      <c r="G15" s="18" t="s">
        <v>165</v>
      </c>
      <c r="H15" s="68">
        <v>0.034722222222222224</v>
      </c>
      <c r="J15" s="48"/>
      <c r="K15" s="48"/>
      <c r="L15" s="48"/>
      <c r="M15" s="48"/>
    </row>
    <row r="16" spans="2:13" ht="12.75">
      <c r="B16" s="62">
        <v>38</v>
      </c>
      <c r="C16" s="18" t="s">
        <v>5</v>
      </c>
      <c r="D16" s="18" t="s">
        <v>17</v>
      </c>
      <c r="E16" s="18" t="s">
        <v>37</v>
      </c>
      <c r="F16" s="18" t="s">
        <v>126</v>
      </c>
      <c r="G16" s="18" t="s">
        <v>165</v>
      </c>
      <c r="H16" s="228"/>
      <c r="J16" s="48"/>
      <c r="K16" s="48"/>
      <c r="L16" s="48"/>
      <c r="M16" s="48"/>
    </row>
    <row r="17" spans="2:13" ht="12.75">
      <c r="B17" s="62">
        <v>37</v>
      </c>
      <c r="C17" s="18" t="s">
        <v>113</v>
      </c>
      <c r="D17" s="18" t="s">
        <v>5</v>
      </c>
      <c r="E17" s="18" t="s">
        <v>12</v>
      </c>
      <c r="F17" s="18" t="s">
        <v>89</v>
      </c>
      <c r="G17" s="18" t="s">
        <v>165</v>
      </c>
      <c r="H17" s="68">
        <v>0.0763888888888889</v>
      </c>
      <c r="J17" s="48"/>
      <c r="K17" s="48"/>
      <c r="L17" s="48"/>
      <c r="M17" s="48"/>
    </row>
    <row r="18" spans="2:13" ht="12.75">
      <c r="B18" s="62">
        <v>36</v>
      </c>
      <c r="C18" s="18" t="s">
        <v>192</v>
      </c>
      <c r="D18" s="18" t="s">
        <v>113</v>
      </c>
      <c r="E18" s="18" t="s">
        <v>37</v>
      </c>
      <c r="F18" s="18" t="s">
        <v>126</v>
      </c>
      <c r="G18" s="18" t="s">
        <v>165</v>
      </c>
      <c r="H18" s="228"/>
      <c r="J18" s="48"/>
      <c r="K18" s="48"/>
      <c r="L18" s="48"/>
      <c r="M18" s="48"/>
    </row>
    <row r="19" spans="2:13" ht="12.75">
      <c r="B19" s="62">
        <v>35</v>
      </c>
      <c r="C19" s="18" t="s">
        <v>8</v>
      </c>
      <c r="D19" s="18" t="s">
        <v>192</v>
      </c>
      <c r="E19" s="18" t="s">
        <v>12</v>
      </c>
      <c r="F19" s="18" t="s">
        <v>89</v>
      </c>
      <c r="G19" s="18" t="s">
        <v>165</v>
      </c>
      <c r="H19" s="68">
        <v>0.03125</v>
      </c>
      <c r="J19" s="48"/>
      <c r="K19" s="48"/>
      <c r="L19" s="48"/>
      <c r="M19" s="48"/>
    </row>
    <row r="20" spans="2:13" ht="12.75">
      <c r="B20" s="62">
        <v>34</v>
      </c>
      <c r="C20" s="18" t="s">
        <v>17</v>
      </c>
      <c r="D20" s="18" t="s">
        <v>8</v>
      </c>
      <c r="E20" s="18" t="s">
        <v>12</v>
      </c>
      <c r="F20" s="18" t="s">
        <v>89</v>
      </c>
      <c r="G20" s="18"/>
      <c r="H20" s="68">
        <v>0.04861111111111111</v>
      </c>
      <c r="J20" s="48"/>
      <c r="K20" s="48"/>
      <c r="L20" s="48"/>
      <c r="M20" s="48"/>
    </row>
    <row r="21" spans="2:13" ht="12.75">
      <c r="B21" s="62">
        <v>33</v>
      </c>
      <c r="C21" s="18" t="s">
        <v>35</v>
      </c>
      <c r="D21" s="18" t="s">
        <v>17</v>
      </c>
      <c r="E21" s="18" t="s">
        <v>185</v>
      </c>
      <c r="F21" s="18" t="s">
        <v>186</v>
      </c>
      <c r="G21" s="18"/>
      <c r="H21" s="68">
        <v>0.041666666666666664</v>
      </c>
      <c r="J21" s="48"/>
      <c r="K21" s="48"/>
      <c r="L21" s="48"/>
      <c r="M21" s="48"/>
    </row>
    <row r="22" spans="2:13" ht="12.75">
      <c r="B22" s="62">
        <v>32</v>
      </c>
      <c r="C22" s="18" t="s">
        <v>17</v>
      </c>
      <c r="D22" s="18" t="s">
        <v>35</v>
      </c>
      <c r="E22" s="18" t="s">
        <v>185</v>
      </c>
      <c r="F22" s="18" t="s">
        <v>186</v>
      </c>
      <c r="G22" s="18"/>
      <c r="H22" s="68">
        <v>0.052083333333333336</v>
      </c>
      <c r="J22" s="48"/>
      <c r="K22" s="48"/>
      <c r="L22" s="48"/>
      <c r="M22" s="48"/>
    </row>
    <row r="23" spans="2:13" ht="12.75">
      <c r="B23" s="62">
        <v>31</v>
      </c>
      <c r="C23" s="18" t="s">
        <v>101</v>
      </c>
      <c r="D23" s="18" t="s">
        <v>17</v>
      </c>
      <c r="E23" s="18" t="s">
        <v>185</v>
      </c>
      <c r="F23" s="18" t="s">
        <v>186</v>
      </c>
      <c r="G23" s="18"/>
      <c r="H23" s="68">
        <v>0.04513888888888889</v>
      </c>
      <c r="J23" s="48"/>
      <c r="K23" s="48"/>
      <c r="L23" s="48"/>
      <c r="M23" s="48"/>
    </row>
    <row r="24" spans="2:13" ht="12.75">
      <c r="B24" s="62">
        <v>30</v>
      </c>
      <c r="C24" s="18" t="s">
        <v>25</v>
      </c>
      <c r="D24" s="18" t="s">
        <v>101</v>
      </c>
      <c r="E24" s="18" t="s">
        <v>37</v>
      </c>
      <c r="F24" s="18" t="s">
        <v>126</v>
      </c>
      <c r="G24" s="18"/>
      <c r="H24" s="68">
        <v>0.13541666666666666</v>
      </c>
      <c r="J24" s="48"/>
      <c r="K24" s="48"/>
      <c r="L24" s="48"/>
      <c r="M24" s="48"/>
    </row>
    <row r="25" spans="2:13" ht="12.75">
      <c r="B25" s="62">
        <v>29</v>
      </c>
      <c r="C25" s="18" t="s">
        <v>101</v>
      </c>
      <c r="D25" s="18" t="s">
        <v>25</v>
      </c>
      <c r="E25" s="18" t="s">
        <v>12</v>
      </c>
      <c r="F25" s="18" t="s">
        <v>89</v>
      </c>
      <c r="G25" s="18"/>
      <c r="H25" s="68">
        <v>0.09027777777777778</v>
      </c>
      <c r="J25" s="48"/>
      <c r="K25" s="48"/>
      <c r="L25" s="48"/>
      <c r="M25" s="48"/>
    </row>
    <row r="26" spans="2:13" ht="12.75">
      <c r="B26" s="62">
        <v>28</v>
      </c>
      <c r="C26" s="18" t="s">
        <v>14</v>
      </c>
      <c r="D26" s="18" t="s">
        <v>101</v>
      </c>
      <c r="E26" s="18" t="s">
        <v>12</v>
      </c>
      <c r="F26" s="18" t="s">
        <v>89</v>
      </c>
      <c r="G26" s="18"/>
      <c r="H26" s="68">
        <v>0.05555555555555555</v>
      </c>
      <c r="J26" s="48"/>
      <c r="K26" s="48"/>
      <c r="L26" s="48"/>
      <c r="M26" s="48"/>
    </row>
    <row r="27" spans="2:13" ht="12.75">
      <c r="B27" s="62">
        <v>27</v>
      </c>
      <c r="C27" s="18" t="s">
        <v>6</v>
      </c>
      <c r="D27" s="18" t="s">
        <v>14</v>
      </c>
      <c r="E27" s="18" t="s">
        <v>12</v>
      </c>
      <c r="F27" s="18" t="s">
        <v>89</v>
      </c>
      <c r="G27" s="18"/>
      <c r="H27" s="68">
        <v>0.04513888888888889</v>
      </c>
      <c r="J27" s="48"/>
      <c r="K27" s="48"/>
      <c r="L27" s="48"/>
      <c r="M27" s="48"/>
    </row>
    <row r="28" spans="2:13" ht="12.75">
      <c r="B28" s="62">
        <v>26</v>
      </c>
      <c r="C28" s="18" t="s">
        <v>139</v>
      </c>
      <c r="D28" s="18" t="s">
        <v>6</v>
      </c>
      <c r="E28" s="18" t="s">
        <v>37</v>
      </c>
      <c r="F28" s="18" t="s">
        <v>126</v>
      </c>
      <c r="G28" s="18"/>
      <c r="H28" s="68">
        <v>0.034722222222222224</v>
      </c>
      <c r="J28" s="48"/>
      <c r="K28" s="48"/>
      <c r="L28" s="48"/>
      <c r="M28" s="48"/>
    </row>
    <row r="29" spans="2:13" ht="12.75">
      <c r="B29" s="62">
        <v>25</v>
      </c>
      <c r="C29" s="18" t="s">
        <v>101</v>
      </c>
      <c r="D29" s="18" t="s">
        <v>139</v>
      </c>
      <c r="E29" s="18" t="s">
        <v>12</v>
      </c>
      <c r="F29" s="18" t="s">
        <v>89</v>
      </c>
      <c r="G29" s="18"/>
      <c r="H29" s="68">
        <v>0.03125</v>
      </c>
      <c r="J29" s="48"/>
      <c r="K29" s="48"/>
      <c r="L29" s="48"/>
      <c r="M29" s="48"/>
    </row>
    <row r="30" spans="2:13" ht="12.75">
      <c r="B30" s="62">
        <v>24</v>
      </c>
      <c r="C30" s="18" t="s">
        <v>6</v>
      </c>
      <c r="D30" s="18" t="s">
        <v>101</v>
      </c>
      <c r="E30" s="18" t="s">
        <v>37</v>
      </c>
      <c r="F30" s="18" t="s">
        <v>126</v>
      </c>
      <c r="G30" s="18"/>
      <c r="H30" s="68">
        <v>0.03819444444444444</v>
      </c>
      <c r="J30" s="48"/>
      <c r="K30" s="48"/>
      <c r="L30" s="48"/>
      <c r="M30" s="48"/>
    </row>
    <row r="31" spans="2:13" ht="12.75">
      <c r="B31" s="62">
        <v>23</v>
      </c>
      <c r="C31" s="18" t="s">
        <v>17</v>
      </c>
      <c r="D31" s="18" t="s">
        <v>6</v>
      </c>
      <c r="E31" s="18" t="s">
        <v>129</v>
      </c>
      <c r="F31" s="18"/>
      <c r="G31" s="18"/>
      <c r="H31" s="68">
        <v>0.034722222222222224</v>
      </c>
      <c r="J31" s="48"/>
      <c r="K31" s="48"/>
      <c r="L31" s="48"/>
      <c r="M31" s="48"/>
    </row>
    <row r="32" spans="2:13" ht="12.75">
      <c r="B32" s="62">
        <v>22</v>
      </c>
      <c r="C32" s="18" t="s">
        <v>18</v>
      </c>
      <c r="D32" s="18" t="s">
        <v>17</v>
      </c>
      <c r="E32" s="18" t="s">
        <v>37</v>
      </c>
      <c r="F32" s="18" t="s">
        <v>126</v>
      </c>
      <c r="G32" s="18"/>
      <c r="H32" s="68">
        <v>0.0798611111111111</v>
      </c>
      <c r="J32" s="48"/>
      <c r="K32" s="48"/>
      <c r="L32" s="48"/>
      <c r="M32" s="48"/>
    </row>
    <row r="33" spans="2:13" ht="12.75">
      <c r="B33" s="62">
        <v>21</v>
      </c>
      <c r="C33" s="18" t="s">
        <v>14</v>
      </c>
      <c r="D33" s="18" t="s">
        <v>18</v>
      </c>
      <c r="E33" s="18" t="s">
        <v>13</v>
      </c>
      <c r="F33" s="18" t="s">
        <v>96</v>
      </c>
      <c r="G33" s="18"/>
      <c r="H33" s="68">
        <v>0.08333333333333333</v>
      </c>
      <c r="J33" s="48"/>
      <c r="K33" s="48"/>
      <c r="L33" s="48"/>
      <c r="M33" s="48"/>
    </row>
    <row r="34" spans="2:13" ht="12.75">
      <c r="B34" s="62">
        <v>20</v>
      </c>
      <c r="C34" s="18" t="s">
        <v>111</v>
      </c>
      <c r="D34" s="18" t="s">
        <v>14</v>
      </c>
      <c r="E34" s="18" t="s">
        <v>37</v>
      </c>
      <c r="F34" s="18" t="s">
        <v>126</v>
      </c>
      <c r="G34" s="18"/>
      <c r="H34" s="68">
        <v>0.0625</v>
      </c>
      <c r="J34" s="48"/>
      <c r="K34" s="48"/>
      <c r="L34" s="48"/>
      <c r="M34" s="48"/>
    </row>
    <row r="35" spans="2:13" ht="12.75">
      <c r="B35" s="62">
        <v>19</v>
      </c>
      <c r="C35" s="18" t="s">
        <v>14</v>
      </c>
      <c r="D35" s="18" t="s">
        <v>111</v>
      </c>
      <c r="E35" s="18" t="s">
        <v>12</v>
      </c>
      <c r="F35" s="18" t="s">
        <v>89</v>
      </c>
      <c r="G35" s="18"/>
      <c r="H35" s="68">
        <v>0.0625</v>
      </c>
      <c r="J35" s="48"/>
      <c r="K35" s="48"/>
      <c r="L35" s="48"/>
      <c r="M35" s="48"/>
    </row>
    <row r="36" spans="2:13" ht="12.75">
      <c r="B36" s="62">
        <v>18</v>
      </c>
      <c r="C36" s="18" t="s">
        <v>6</v>
      </c>
      <c r="D36" s="18" t="s">
        <v>14</v>
      </c>
      <c r="E36" s="18" t="s">
        <v>37</v>
      </c>
      <c r="F36" s="18" t="s">
        <v>126</v>
      </c>
      <c r="G36" s="18"/>
      <c r="H36" s="68">
        <v>0.04861111111111111</v>
      </c>
      <c r="J36" s="48"/>
      <c r="K36" s="48"/>
      <c r="L36" s="48"/>
      <c r="M36" s="48"/>
    </row>
    <row r="37" spans="2:13" ht="12.75">
      <c r="B37" s="62">
        <v>17</v>
      </c>
      <c r="C37" s="18" t="s">
        <v>9</v>
      </c>
      <c r="D37" s="18" t="s">
        <v>6</v>
      </c>
      <c r="E37" s="18" t="s">
        <v>13</v>
      </c>
      <c r="F37" s="18" t="s">
        <v>96</v>
      </c>
      <c r="G37" s="18"/>
      <c r="H37" s="68">
        <v>0.0625</v>
      </c>
      <c r="J37" s="48"/>
      <c r="K37" s="48"/>
      <c r="L37" s="48"/>
      <c r="M37" s="48"/>
    </row>
    <row r="38" spans="2:13" ht="12.75">
      <c r="B38" s="62">
        <v>16</v>
      </c>
      <c r="C38" s="18" t="s">
        <v>5</v>
      </c>
      <c r="D38" s="18" t="s">
        <v>9</v>
      </c>
      <c r="E38" s="18" t="s">
        <v>37</v>
      </c>
      <c r="F38" s="18" t="s">
        <v>126</v>
      </c>
      <c r="G38" s="18"/>
      <c r="H38" s="68">
        <v>0.15277777777777776</v>
      </c>
      <c r="J38" s="48"/>
      <c r="K38" s="48"/>
      <c r="L38" s="48"/>
      <c r="M38" s="48"/>
    </row>
    <row r="39" spans="2:13" ht="12.75">
      <c r="B39" s="62">
        <v>15</v>
      </c>
      <c r="C39" s="18" t="s">
        <v>8</v>
      </c>
      <c r="D39" s="18" t="s">
        <v>5</v>
      </c>
      <c r="E39" s="18" t="s">
        <v>13</v>
      </c>
      <c r="F39" s="18" t="s">
        <v>96</v>
      </c>
      <c r="G39" s="18"/>
      <c r="H39" s="68">
        <v>0.14583333333333334</v>
      </c>
      <c r="J39" s="48"/>
      <c r="K39" s="48"/>
      <c r="L39" s="48"/>
      <c r="M39" s="48"/>
    </row>
    <row r="40" spans="2:13" ht="12.75">
      <c r="B40" s="62">
        <v>14</v>
      </c>
      <c r="C40" s="18" t="s">
        <v>6</v>
      </c>
      <c r="D40" s="18" t="s">
        <v>8</v>
      </c>
      <c r="E40" s="18" t="s">
        <v>13</v>
      </c>
      <c r="F40" s="18" t="s">
        <v>96</v>
      </c>
      <c r="G40" s="18"/>
      <c r="H40" s="68">
        <v>0.0625</v>
      </c>
      <c r="J40" s="48"/>
      <c r="K40" s="48"/>
      <c r="L40" s="48"/>
      <c r="M40" s="48"/>
    </row>
    <row r="41" spans="2:13" ht="12.75">
      <c r="B41" s="62">
        <v>13</v>
      </c>
      <c r="C41" s="18" t="s">
        <v>18</v>
      </c>
      <c r="D41" s="18" t="s">
        <v>6</v>
      </c>
      <c r="E41" s="18" t="s">
        <v>13</v>
      </c>
      <c r="F41" s="18" t="s">
        <v>96</v>
      </c>
      <c r="G41" s="18"/>
      <c r="H41" s="68">
        <v>0.07291666666666667</v>
      </c>
      <c r="J41" s="48"/>
      <c r="K41" s="48"/>
      <c r="L41" s="48"/>
      <c r="M41" s="48"/>
    </row>
    <row r="42" spans="2:13" ht="12.75">
      <c r="B42" s="62">
        <v>12</v>
      </c>
      <c r="C42" s="18" t="s">
        <v>11</v>
      </c>
      <c r="D42" s="18" t="s">
        <v>18</v>
      </c>
      <c r="E42" s="18" t="s">
        <v>37</v>
      </c>
      <c r="F42" s="18"/>
      <c r="G42" s="18"/>
      <c r="H42" s="68">
        <v>0.07291666666666667</v>
      </c>
      <c r="J42" s="48"/>
      <c r="K42" s="48"/>
      <c r="L42" s="48"/>
      <c r="M42" s="48"/>
    </row>
    <row r="43" spans="2:13" ht="12.75">
      <c r="B43" s="62">
        <v>11</v>
      </c>
      <c r="C43" s="18" t="s">
        <v>9</v>
      </c>
      <c r="D43" s="18" t="s">
        <v>11</v>
      </c>
      <c r="E43" s="18" t="s">
        <v>13</v>
      </c>
      <c r="F43" s="18" t="s">
        <v>96</v>
      </c>
      <c r="G43" s="18"/>
      <c r="H43" s="68">
        <v>0.041666666666666664</v>
      </c>
      <c r="J43" s="48"/>
      <c r="K43" s="48"/>
      <c r="L43" s="48"/>
      <c r="M43" s="48"/>
    </row>
    <row r="44" spans="2:13" ht="12.75">
      <c r="B44" s="62">
        <v>10</v>
      </c>
      <c r="C44" s="18" t="s">
        <v>8</v>
      </c>
      <c r="D44" s="18" t="s">
        <v>9</v>
      </c>
      <c r="E44" s="18" t="s">
        <v>13</v>
      </c>
      <c r="F44" s="18" t="s">
        <v>96</v>
      </c>
      <c r="G44" s="18"/>
      <c r="H44" s="68">
        <v>0.03125</v>
      </c>
      <c r="J44" s="48"/>
      <c r="K44" s="48"/>
      <c r="L44" s="48"/>
      <c r="M44" s="48"/>
    </row>
    <row r="45" spans="2:13" ht="12.75">
      <c r="B45" s="62">
        <v>9</v>
      </c>
      <c r="C45" s="18" t="s">
        <v>11</v>
      </c>
      <c r="D45" s="18" t="s">
        <v>8</v>
      </c>
      <c r="E45" s="18" t="s">
        <v>13</v>
      </c>
      <c r="F45" s="18" t="s">
        <v>96</v>
      </c>
      <c r="G45" s="18"/>
      <c r="H45" s="68">
        <v>0.0625</v>
      </c>
      <c r="J45" s="48"/>
      <c r="K45" s="48"/>
      <c r="L45" s="48"/>
      <c r="M45" s="48"/>
    </row>
    <row r="46" spans="2:13" ht="12.75">
      <c r="B46" s="62">
        <v>8</v>
      </c>
      <c r="C46" s="18" t="s">
        <v>9</v>
      </c>
      <c r="D46" s="18" t="s">
        <v>11</v>
      </c>
      <c r="E46" s="18" t="s">
        <v>13</v>
      </c>
      <c r="F46" s="18" t="s">
        <v>96</v>
      </c>
      <c r="G46" s="18"/>
      <c r="H46" s="68">
        <v>0.05555555555555555</v>
      </c>
      <c r="J46" s="48"/>
      <c r="K46" s="48"/>
      <c r="L46" s="48"/>
      <c r="M46" s="48"/>
    </row>
    <row r="47" spans="2:13" ht="12.75">
      <c r="B47" s="62">
        <v>7</v>
      </c>
      <c r="C47" s="18" t="s">
        <v>14</v>
      </c>
      <c r="D47" s="18" t="s">
        <v>9</v>
      </c>
      <c r="E47" s="18" t="s">
        <v>37</v>
      </c>
      <c r="F47" s="18"/>
      <c r="G47" s="18"/>
      <c r="H47" s="68">
        <v>0.06597222222222222</v>
      </c>
      <c r="J47" s="48"/>
      <c r="K47" s="48"/>
      <c r="L47" s="48"/>
      <c r="M47" s="48"/>
    </row>
    <row r="48" spans="2:13" ht="12.75">
      <c r="B48" s="62">
        <v>6</v>
      </c>
      <c r="C48" s="18" t="s">
        <v>6</v>
      </c>
      <c r="D48" s="18" t="s">
        <v>14</v>
      </c>
      <c r="E48" s="18" t="s">
        <v>34</v>
      </c>
      <c r="F48" s="18" t="s">
        <v>99</v>
      </c>
      <c r="G48" s="18"/>
      <c r="H48" s="68">
        <v>0.05902777777777778</v>
      </c>
      <c r="J48" s="48"/>
      <c r="K48" s="48"/>
      <c r="L48" s="48"/>
      <c r="M48" s="48"/>
    </row>
    <row r="49" spans="2:13" ht="12.75">
      <c r="B49" s="62">
        <v>5</v>
      </c>
      <c r="C49" s="18" t="s">
        <v>8</v>
      </c>
      <c r="D49" s="18" t="s">
        <v>6</v>
      </c>
      <c r="E49" s="18" t="s">
        <v>13</v>
      </c>
      <c r="F49" s="18" t="s">
        <v>96</v>
      </c>
      <c r="G49" s="18"/>
      <c r="H49" s="68">
        <v>0.0625</v>
      </c>
      <c r="J49" s="48"/>
      <c r="K49" s="48"/>
      <c r="L49" s="48"/>
      <c r="M49" s="48"/>
    </row>
    <row r="50" spans="2:13" ht="12.75">
      <c r="B50" s="62">
        <v>4</v>
      </c>
      <c r="C50" s="18" t="s">
        <v>6</v>
      </c>
      <c r="D50" s="18" t="s">
        <v>8</v>
      </c>
      <c r="E50" s="18" t="s">
        <v>12</v>
      </c>
      <c r="F50" s="18"/>
      <c r="G50" s="18"/>
      <c r="H50" s="68">
        <v>0.0625</v>
      </c>
      <c r="J50" s="48"/>
      <c r="K50" s="48"/>
      <c r="L50" s="48"/>
      <c r="M50" s="48"/>
    </row>
    <row r="51" spans="2:8" ht="12.75">
      <c r="B51" s="62">
        <v>3</v>
      </c>
      <c r="C51" s="18" t="s">
        <v>18</v>
      </c>
      <c r="D51" s="18" t="s">
        <v>6</v>
      </c>
      <c r="E51" s="18" t="s">
        <v>37</v>
      </c>
      <c r="F51" s="18"/>
      <c r="G51" s="18"/>
      <c r="H51" s="68">
        <v>0.06944444444444443</v>
      </c>
    </row>
    <row r="52" spans="2:8" ht="12.75">
      <c r="B52" s="62">
        <v>2</v>
      </c>
      <c r="C52" s="18" t="s">
        <v>8</v>
      </c>
      <c r="D52" s="18" t="s">
        <v>18</v>
      </c>
      <c r="E52" s="18" t="s">
        <v>12</v>
      </c>
      <c r="F52" s="18"/>
      <c r="G52" s="18"/>
      <c r="H52" s="68">
        <v>0.11458333333333333</v>
      </c>
    </row>
    <row r="53" spans="2:8" ht="12.75">
      <c r="B53" s="62">
        <v>1</v>
      </c>
      <c r="C53" s="18" t="s">
        <v>6</v>
      </c>
      <c r="D53" s="18" t="s">
        <v>8</v>
      </c>
      <c r="E53" s="18" t="s">
        <v>12</v>
      </c>
      <c r="F53" s="18"/>
      <c r="G53" s="18"/>
      <c r="H53" s="68">
        <v>0.05555555555555555</v>
      </c>
    </row>
    <row r="54" spans="2:8" ht="13.5" thickBot="1">
      <c r="B54" s="64"/>
      <c r="C54" s="65"/>
      <c r="D54" s="65"/>
      <c r="E54" s="65"/>
      <c r="F54" s="65"/>
      <c r="G54" s="65"/>
      <c r="H54" s="72"/>
    </row>
  </sheetData>
  <printOptions/>
  <pageMargins left="0.75" right="0.75" top="1" bottom="1" header="0.492125985" footer="0.49212598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B2:L13"/>
  <sheetViews>
    <sheetView workbookViewId="0" topLeftCell="A1">
      <selection activeCell="D16" sqref="D16"/>
    </sheetView>
  </sheetViews>
  <sheetFormatPr defaultColWidth="9.140625" defaultRowHeight="12.75"/>
  <cols>
    <col min="1" max="1" width="0.85546875" style="47" customWidth="1"/>
    <col min="2" max="2" width="9.8515625" style="47" customWidth="1"/>
    <col min="3" max="4" width="9.140625" style="47" customWidth="1"/>
    <col min="5" max="5" width="22.7109375" style="47" customWidth="1"/>
    <col min="6" max="16384" width="9.140625" style="47" customWidth="1"/>
  </cols>
  <sheetData>
    <row r="1" ht="13.5" thickBot="1"/>
    <row r="2" spans="2:7" ht="12.75">
      <c r="B2" s="188" t="s">
        <v>123</v>
      </c>
      <c r="C2" s="25"/>
      <c r="D2" s="25"/>
      <c r="E2" s="25"/>
      <c r="F2" s="39"/>
      <c r="G2" s="40"/>
    </row>
    <row r="3" spans="2:7" ht="13.5" thickBot="1">
      <c r="B3" s="26" t="s">
        <v>75</v>
      </c>
      <c r="C3" s="27"/>
      <c r="D3" s="27"/>
      <c r="E3" s="17"/>
      <c r="F3" s="17"/>
      <c r="G3" s="12"/>
    </row>
    <row r="4" spans="2:7" ht="13.5" thickBot="1">
      <c r="B4" s="197"/>
      <c r="C4" s="27"/>
      <c r="D4" s="27"/>
      <c r="E4" s="27"/>
      <c r="F4" s="11"/>
      <c r="G4" s="12"/>
    </row>
    <row r="5" spans="2:7" ht="13.5" thickBot="1">
      <c r="B5" s="200" t="s">
        <v>148</v>
      </c>
      <c r="C5" s="42"/>
      <c r="D5" s="199">
        <v>5</v>
      </c>
      <c r="E5" s="42"/>
      <c r="F5" s="43"/>
      <c r="G5" s="44"/>
    </row>
    <row r="6" spans="2:7" ht="13.5" thickBot="1">
      <c r="B6" s="201" t="s">
        <v>149</v>
      </c>
      <c r="C6" s="192"/>
      <c r="D6" s="198">
        <f>SUM(G8:G13)</f>
        <v>0.59375</v>
      </c>
      <c r="E6" s="194"/>
      <c r="F6" s="195"/>
      <c r="G6" s="193"/>
    </row>
    <row r="7" spans="2:12" ht="12.75">
      <c r="B7" s="62" t="s">
        <v>0</v>
      </c>
      <c r="C7" s="18" t="s">
        <v>1</v>
      </c>
      <c r="D7" s="18" t="s">
        <v>2</v>
      </c>
      <c r="E7" s="18" t="s">
        <v>3</v>
      </c>
      <c r="F7" s="18"/>
      <c r="G7" s="63" t="s">
        <v>4</v>
      </c>
      <c r="I7" s="48"/>
      <c r="J7" s="48"/>
      <c r="K7" s="48"/>
      <c r="L7" s="48"/>
    </row>
    <row r="8" spans="2:12" ht="12.75">
      <c r="B8" s="62"/>
      <c r="C8" s="18"/>
      <c r="D8" s="18"/>
      <c r="E8" s="18"/>
      <c r="F8" s="18"/>
      <c r="G8" s="68"/>
      <c r="I8" s="48"/>
      <c r="J8" s="48"/>
      <c r="K8" s="48"/>
      <c r="L8" s="48"/>
    </row>
    <row r="9" spans="2:12" ht="12.75">
      <c r="B9" s="62">
        <v>5</v>
      </c>
      <c r="C9" s="18" t="s">
        <v>14</v>
      </c>
      <c r="D9" s="18" t="s">
        <v>6</v>
      </c>
      <c r="E9" s="18" t="s">
        <v>12</v>
      </c>
      <c r="F9" s="18" t="s">
        <v>176</v>
      </c>
      <c r="G9" s="68">
        <v>0.04861111111111111</v>
      </c>
      <c r="I9" s="48"/>
      <c r="J9" s="48"/>
      <c r="K9" s="48"/>
      <c r="L9" s="48"/>
    </row>
    <row r="10" spans="2:12" ht="12.75">
      <c r="B10" s="62">
        <v>4</v>
      </c>
      <c r="C10" s="18" t="s">
        <v>5</v>
      </c>
      <c r="D10" s="18" t="s">
        <v>14</v>
      </c>
      <c r="E10" s="18" t="s">
        <v>12</v>
      </c>
      <c r="F10" s="18" t="s">
        <v>176</v>
      </c>
      <c r="G10" s="68">
        <v>0.09722222222222222</v>
      </c>
      <c r="I10" s="48"/>
      <c r="J10" s="48"/>
      <c r="K10" s="48"/>
      <c r="L10" s="48"/>
    </row>
    <row r="11" spans="2:7" ht="12.75">
      <c r="B11" s="62">
        <v>3</v>
      </c>
      <c r="C11" s="18" t="s">
        <v>66</v>
      </c>
      <c r="D11" s="18" t="s">
        <v>5</v>
      </c>
      <c r="E11" s="18" t="s">
        <v>12</v>
      </c>
      <c r="F11" s="18" t="s">
        <v>176</v>
      </c>
      <c r="G11" s="68">
        <v>0.25</v>
      </c>
    </row>
    <row r="12" spans="2:7" ht="12.75">
      <c r="B12" s="62">
        <v>2</v>
      </c>
      <c r="C12" s="18" t="s">
        <v>33</v>
      </c>
      <c r="D12" s="18" t="s">
        <v>66</v>
      </c>
      <c r="E12" s="18" t="s">
        <v>12</v>
      </c>
      <c r="F12" s="18" t="s">
        <v>176</v>
      </c>
      <c r="G12" s="68">
        <v>0.125</v>
      </c>
    </row>
    <row r="13" spans="2:7" ht="13.5" thickBot="1">
      <c r="B13" s="64">
        <v>1</v>
      </c>
      <c r="C13" s="65" t="s">
        <v>27</v>
      </c>
      <c r="D13" s="65" t="s">
        <v>33</v>
      </c>
      <c r="E13" s="65" t="s">
        <v>34</v>
      </c>
      <c r="F13" s="65" t="s">
        <v>176</v>
      </c>
      <c r="G13" s="72">
        <v>0.07291666666666667</v>
      </c>
    </row>
  </sheetData>
  <printOptions/>
  <pageMargins left="0.75" right="0.75" top="1" bottom="1" header="0.492125985" footer="0.49212598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B2:L17"/>
  <sheetViews>
    <sheetView workbookViewId="0" topLeftCell="A1">
      <selection activeCell="A1" sqref="A1:IV16384"/>
    </sheetView>
  </sheetViews>
  <sheetFormatPr defaultColWidth="9.140625" defaultRowHeight="12.75"/>
  <cols>
    <col min="1" max="1" width="1.1484375" style="47" customWidth="1"/>
    <col min="2" max="2" width="9.8515625" style="47" customWidth="1"/>
    <col min="3" max="4" width="9.140625" style="47" customWidth="1"/>
    <col min="5" max="5" width="22.7109375" style="47" customWidth="1"/>
    <col min="6" max="6" width="10.7109375" style="47" bestFit="1" customWidth="1"/>
    <col min="7" max="16384" width="9.140625" style="47" customWidth="1"/>
  </cols>
  <sheetData>
    <row r="1" ht="13.5" thickBot="1"/>
    <row r="2" spans="2:7" ht="12.75">
      <c r="B2" s="188" t="s">
        <v>26</v>
      </c>
      <c r="C2" s="25"/>
      <c r="D2" s="25"/>
      <c r="E2" s="25"/>
      <c r="F2" s="39"/>
      <c r="G2" s="40"/>
    </row>
    <row r="3" spans="2:7" ht="12.75">
      <c r="B3" s="26" t="s">
        <v>54</v>
      </c>
      <c r="C3" s="27"/>
      <c r="D3" s="27"/>
      <c r="E3" s="17"/>
      <c r="F3" s="11"/>
      <c r="G3" s="12"/>
    </row>
    <row r="4" spans="2:7" ht="13.5" thickBot="1">
      <c r="B4" s="26"/>
      <c r="C4" s="27"/>
      <c r="D4" s="27"/>
      <c r="E4" s="27"/>
      <c r="F4" s="11"/>
      <c r="G4" s="12"/>
    </row>
    <row r="5" spans="2:7" ht="12.75">
      <c r="B5" s="51" t="s">
        <v>148</v>
      </c>
      <c r="C5" s="52"/>
      <c r="D5" s="167">
        <v>8</v>
      </c>
      <c r="E5" s="52"/>
      <c r="F5" s="189"/>
      <c r="G5" s="190"/>
    </row>
    <row r="6" spans="2:7" ht="13.5" thickBot="1">
      <c r="B6" s="191" t="s">
        <v>149</v>
      </c>
      <c r="C6" s="192"/>
      <c r="D6" s="196">
        <f>SUM(G8:G16)</f>
        <v>0.736111111111111</v>
      </c>
      <c r="E6" s="194"/>
      <c r="F6" s="195"/>
      <c r="G6" s="193"/>
    </row>
    <row r="7" spans="2:12" ht="12.75">
      <c r="B7" s="62" t="s">
        <v>0</v>
      </c>
      <c r="C7" s="18" t="s">
        <v>1</v>
      </c>
      <c r="D7" s="18" t="s">
        <v>2</v>
      </c>
      <c r="E7" s="18" t="s">
        <v>3</v>
      </c>
      <c r="F7" s="18"/>
      <c r="G7" s="63" t="s">
        <v>4</v>
      </c>
      <c r="I7" s="48"/>
      <c r="J7" s="48"/>
      <c r="K7" s="48"/>
      <c r="L7" s="48"/>
    </row>
    <row r="8" spans="2:12" ht="12.75">
      <c r="B8" s="145"/>
      <c r="C8" s="146"/>
      <c r="D8" s="146"/>
      <c r="E8" s="146"/>
      <c r="F8" s="146"/>
      <c r="G8" s="147"/>
      <c r="I8" s="48"/>
      <c r="J8" s="48"/>
      <c r="K8" s="48"/>
      <c r="L8" s="48"/>
    </row>
    <row r="9" spans="2:12" ht="12.75">
      <c r="B9" s="145">
        <v>8</v>
      </c>
      <c r="C9" s="146" t="s">
        <v>5</v>
      </c>
      <c r="D9" s="146" t="s">
        <v>6</v>
      </c>
      <c r="E9" s="146" t="s">
        <v>12</v>
      </c>
      <c r="F9" s="146" t="s">
        <v>152</v>
      </c>
      <c r="G9" s="147">
        <v>0.13194444444444445</v>
      </c>
      <c r="I9" s="48"/>
      <c r="J9" s="48"/>
      <c r="K9" s="48"/>
      <c r="L9" s="48"/>
    </row>
    <row r="10" spans="2:12" ht="12.75">
      <c r="B10" s="145">
        <v>7</v>
      </c>
      <c r="C10" s="146" t="s">
        <v>6</v>
      </c>
      <c r="D10" s="146" t="s">
        <v>5</v>
      </c>
      <c r="E10" s="146" t="s">
        <v>12</v>
      </c>
      <c r="F10" s="146" t="s">
        <v>152</v>
      </c>
      <c r="G10" s="147">
        <v>0.13194444444444445</v>
      </c>
      <c r="I10" s="48"/>
      <c r="J10" s="48"/>
      <c r="K10" s="48"/>
      <c r="L10" s="48"/>
    </row>
    <row r="11" spans="2:12" ht="12.75">
      <c r="B11" s="145">
        <v>6</v>
      </c>
      <c r="C11" s="146" t="s">
        <v>14</v>
      </c>
      <c r="D11" s="146" t="s">
        <v>6</v>
      </c>
      <c r="E11" s="146" t="s">
        <v>37</v>
      </c>
      <c r="F11" s="146" t="s">
        <v>176</v>
      </c>
      <c r="G11" s="147">
        <v>0.041666666666666664</v>
      </c>
      <c r="I11" s="48"/>
      <c r="J11" s="48"/>
      <c r="K11" s="48"/>
      <c r="L11" s="48"/>
    </row>
    <row r="12" spans="2:12" ht="12.75">
      <c r="B12" s="145">
        <v>5</v>
      </c>
      <c r="C12" s="146" t="s">
        <v>113</v>
      </c>
      <c r="D12" s="146" t="s">
        <v>14</v>
      </c>
      <c r="E12" s="146" t="s">
        <v>12</v>
      </c>
      <c r="F12" s="146" t="s">
        <v>152</v>
      </c>
      <c r="G12" s="147">
        <v>0.09722222222222222</v>
      </c>
      <c r="I12" s="48"/>
      <c r="J12" s="48"/>
      <c r="K12" s="48"/>
      <c r="L12" s="48"/>
    </row>
    <row r="13" spans="2:12" ht="12.75">
      <c r="B13" s="145">
        <v>4</v>
      </c>
      <c r="C13" s="146" t="s">
        <v>14</v>
      </c>
      <c r="D13" s="146" t="s">
        <v>113</v>
      </c>
      <c r="E13" s="146" t="s">
        <v>37</v>
      </c>
      <c r="F13" s="146" t="s">
        <v>152</v>
      </c>
      <c r="G13" s="147">
        <v>0.08333333333333333</v>
      </c>
      <c r="I13" s="48"/>
      <c r="J13" s="48"/>
      <c r="K13" s="48"/>
      <c r="L13" s="48"/>
    </row>
    <row r="14" spans="2:7" ht="12.75">
      <c r="B14" s="145">
        <v>3</v>
      </c>
      <c r="C14" s="146" t="s">
        <v>6</v>
      </c>
      <c r="D14" s="146" t="s">
        <v>14</v>
      </c>
      <c r="E14" s="146" t="s">
        <v>129</v>
      </c>
      <c r="F14" s="146" t="s">
        <v>152</v>
      </c>
      <c r="G14" s="147">
        <v>0.05902777777777778</v>
      </c>
    </row>
    <row r="15" spans="2:7" ht="12.75">
      <c r="B15" s="145">
        <v>2</v>
      </c>
      <c r="C15" s="146" t="s">
        <v>18</v>
      </c>
      <c r="D15" s="146" t="s">
        <v>6</v>
      </c>
      <c r="E15" s="146" t="s">
        <v>12</v>
      </c>
      <c r="F15" s="146" t="s">
        <v>144</v>
      </c>
      <c r="G15" s="168">
        <v>0.0763888888888889</v>
      </c>
    </row>
    <row r="16" spans="2:7" ht="12.75">
      <c r="B16" s="145">
        <v>1</v>
      </c>
      <c r="C16" s="146" t="s">
        <v>8</v>
      </c>
      <c r="D16" s="146" t="s">
        <v>18</v>
      </c>
      <c r="E16" s="146" t="s">
        <v>22</v>
      </c>
      <c r="F16" s="146" t="s">
        <v>182</v>
      </c>
      <c r="G16" s="147">
        <v>0.11458333333333333</v>
      </c>
    </row>
    <row r="17" spans="2:7" ht="13.5" thickBot="1">
      <c r="B17" s="148"/>
      <c r="C17" s="149"/>
      <c r="D17" s="149"/>
      <c r="E17" s="149"/>
      <c r="F17" s="149"/>
      <c r="G17" s="150"/>
    </row>
  </sheetData>
  <printOptions/>
  <pageMargins left="0.75" right="0.75" top="1" bottom="1" header="0.492125985" footer="0.492125985"/>
  <pageSetup horizontalDpi="360" verticalDpi="36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B2:L9"/>
  <sheetViews>
    <sheetView workbookViewId="0" topLeftCell="A1">
      <selection activeCell="H21" sqref="H21"/>
    </sheetView>
  </sheetViews>
  <sheetFormatPr defaultColWidth="9.140625" defaultRowHeight="12.75"/>
  <cols>
    <col min="1" max="1" width="1.1484375" style="47" customWidth="1"/>
    <col min="2" max="2" width="9.8515625" style="47" customWidth="1"/>
    <col min="3" max="4" width="9.140625" style="47" customWidth="1"/>
    <col min="5" max="5" width="22.7109375" style="47" customWidth="1"/>
    <col min="6" max="6" width="10.7109375" style="47" bestFit="1" customWidth="1"/>
    <col min="7" max="16384" width="9.140625" style="47" customWidth="1"/>
  </cols>
  <sheetData>
    <row r="1" ht="13.5" thickBot="1"/>
    <row r="2" spans="2:7" ht="12.75">
      <c r="B2" s="188" t="s">
        <v>208</v>
      </c>
      <c r="C2" s="25"/>
      <c r="D2" s="25"/>
      <c r="E2" s="25"/>
      <c r="F2" s="39"/>
      <c r="G2" s="40"/>
    </row>
    <row r="3" spans="2:7" ht="13.5" thickBot="1">
      <c r="B3" s="26" t="s">
        <v>216</v>
      </c>
      <c r="C3" s="27"/>
      <c r="D3" s="27"/>
      <c r="E3" s="17"/>
      <c r="F3" s="11"/>
      <c r="G3" s="12"/>
    </row>
    <row r="4" spans="2:7" ht="13.5" thickBot="1">
      <c r="B4" s="247"/>
      <c r="C4" s="27"/>
      <c r="D4" s="27"/>
      <c r="E4" s="27"/>
      <c r="F4" s="11"/>
      <c r="G4" s="12"/>
    </row>
    <row r="5" spans="2:7" ht="12.75">
      <c r="B5" s="51" t="s">
        <v>148</v>
      </c>
      <c r="C5" s="52"/>
      <c r="D5" s="167">
        <v>1</v>
      </c>
      <c r="E5" s="52"/>
      <c r="F5" s="189"/>
      <c r="G5" s="190"/>
    </row>
    <row r="6" spans="2:7" ht="13.5" thickBot="1">
      <c r="B6" s="191" t="s">
        <v>149</v>
      </c>
      <c r="C6" s="192"/>
      <c r="D6" s="196">
        <f>SUM(G7:G9)</f>
        <v>0.03125</v>
      </c>
      <c r="E6" s="194"/>
      <c r="F6" s="195"/>
      <c r="G6" s="193"/>
    </row>
    <row r="7" spans="2:12" ht="12.75">
      <c r="B7" s="238" t="s">
        <v>0</v>
      </c>
      <c r="C7" s="239" t="s">
        <v>1</v>
      </c>
      <c r="D7" s="239" t="s">
        <v>2</v>
      </c>
      <c r="E7" s="239" t="s">
        <v>3</v>
      </c>
      <c r="F7" s="239" t="s">
        <v>199</v>
      </c>
      <c r="G7" s="240" t="s">
        <v>4</v>
      </c>
      <c r="I7" s="48"/>
      <c r="J7" s="48"/>
      <c r="K7" s="48"/>
      <c r="L7" s="48"/>
    </row>
    <row r="8" spans="2:12" ht="12.75">
      <c r="B8" s="62"/>
      <c r="C8" s="18"/>
      <c r="D8" s="18"/>
      <c r="E8" s="18"/>
      <c r="F8" s="18"/>
      <c r="G8" s="63"/>
      <c r="I8" s="48"/>
      <c r="J8" s="48"/>
      <c r="K8" s="48"/>
      <c r="L8" s="48"/>
    </row>
    <row r="9" spans="2:7" ht="13.5" thickBot="1">
      <c r="B9" s="148">
        <v>1</v>
      </c>
      <c r="C9" s="149" t="s">
        <v>11</v>
      </c>
      <c r="D9" s="149" t="s">
        <v>101</v>
      </c>
      <c r="E9" s="149" t="s">
        <v>185</v>
      </c>
      <c r="F9" s="149" t="s">
        <v>206</v>
      </c>
      <c r="G9" s="150">
        <v>0.03125</v>
      </c>
    </row>
  </sheetData>
  <printOptions/>
  <pageMargins left="0.75" right="0.75" top="1" bottom="1" header="0.492125985" footer="0.49212598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C2:O25"/>
  <sheetViews>
    <sheetView workbookViewId="0" topLeftCell="A1">
      <selection activeCell="H26" sqref="H26"/>
    </sheetView>
  </sheetViews>
  <sheetFormatPr defaultColWidth="9.140625" defaultRowHeight="12.75"/>
  <cols>
    <col min="1" max="4" width="9.140625" style="47" customWidth="1"/>
    <col min="5" max="5" width="9.8515625" style="47" customWidth="1"/>
    <col min="6" max="7" width="9.140625" style="47" customWidth="1"/>
    <col min="8" max="8" width="22.7109375" style="47" customWidth="1"/>
    <col min="9" max="16384" width="9.140625" style="47" customWidth="1"/>
  </cols>
  <sheetData>
    <row r="1" ht="13.5" thickBot="1"/>
    <row r="2" spans="3:10" ht="12.75">
      <c r="C2" s="132" t="s">
        <v>109</v>
      </c>
      <c r="E2" s="24"/>
      <c r="F2" s="25"/>
      <c r="G2" s="25"/>
      <c r="H2" s="25"/>
      <c r="I2" s="39"/>
      <c r="J2" s="40"/>
    </row>
    <row r="3" spans="3:10" ht="12.75">
      <c r="C3"/>
      <c r="E3" s="26"/>
      <c r="F3" s="27"/>
      <c r="G3" s="27"/>
      <c r="H3" s="45" t="s">
        <v>137</v>
      </c>
      <c r="I3" s="11"/>
      <c r="J3" s="12"/>
    </row>
    <row r="4" spans="3:10" ht="13.5" thickBot="1">
      <c r="C4" s="132" t="s">
        <v>112</v>
      </c>
      <c r="E4" s="28"/>
      <c r="F4" s="29"/>
      <c r="G4" s="29"/>
      <c r="H4" s="29"/>
      <c r="I4" s="14"/>
      <c r="J4" s="15"/>
    </row>
    <row r="5" spans="5:10" ht="13.5" thickBot="1">
      <c r="E5" s="41"/>
      <c r="F5" s="42"/>
      <c r="G5" s="42"/>
      <c r="H5" s="42"/>
      <c r="I5" s="43"/>
      <c r="J5" s="44"/>
    </row>
    <row r="6" spans="5:10" ht="13.5" thickBot="1">
      <c r="E6" s="51" t="s">
        <v>19</v>
      </c>
      <c r="F6" s="52"/>
      <c r="G6" s="52"/>
      <c r="H6" s="50" t="s">
        <v>20</v>
      </c>
      <c r="I6" s="48"/>
      <c r="J6" s="53" t="s">
        <v>21</v>
      </c>
    </row>
    <row r="7" spans="5:10" ht="13.5" thickBot="1">
      <c r="E7" s="54">
        <v>14</v>
      </c>
      <c r="F7" s="55"/>
      <c r="G7" s="55"/>
      <c r="H7" s="55"/>
      <c r="I7" s="55"/>
      <c r="J7" s="67">
        <f>SUM(J10:J24)</f>
        <v>3.6875</v>
      </c>
    </row>
    <row r="8" spans="5:10" ht="13.5" thickBot="1">
      <c r="E8" s="56"/>
      <c r="F8" s="57"/>
      <c r="G8" s="57"/>
      <c r="H8" s="57"/>
      <c r="I8" s="57"/>
      <c r="J8" s="58"/>
    </row>
    <row r="9" spans="5:15" ht="13.5" thickBot="1">
      <c r="E9" s="69" t="s">
        <v>0</v>
      </c>
      <c r="F9" s="70" t="s">
        <v>1</v>
      </c>
      <c r="G9" s="70" t="s">
        <v>2</v>
      </c>
      <c r="H9" s="70" t="s">
        <v>3</v>
      </c>
      <c r="I9" s="70"/>
      <c r="J9" s="71" t="s">
        <v>4</v>
      </c>
      <c r="L9" s="48"/>
      <c r="M9" s="48"/>
      <c r="N9" s="48"/>
      <c r="O9" s="48"/>
    </row>
    <row r="10" spans="5:15" ht="12.75">
      <c r="E10" s="98"/>
      <c r="F10" s="99"/>
      <c r="G10" s="99"/>
      <c r="H10" s="99"/>
      <c r="I10" s="99"/>
      <c r="J10" s="111"/>
      <c r="L10" s="48"/>
      <c r="M10" s="48"/>
      <c r="N10" s="48"/>
      <c r="O10" s="48"/>
    </row>
    <row r="11" spans="5:15" ht="12.75">
      <c r="E11" s="109">
        <v>14</v>
      </c>
      <c r="F11" s="110" t="s">
        <v>8</v>
      </c>
      <c r="G11" s="110" t="s">
        <v>81</v>
      </c>
      <c r="H11" s="110" t="s">
        <v>12</v>
      </c>
      <c r="I11" s="110"/>
      <c r="J11" s="112">
        <v>0.041666666666666664</v>
      </c>
      <c r="L11" s="48"/>
      <c r="M11" s="48"/>
      <c r="N11" s="48"/>
      <c r="O11" s="48"/>
    </row>
    <row r="12" spans="5:15" ht="12.75">
      <c r="E12" s="109">
        <v>13</v>
      </c>
      <c r="F12" s="110" t="s">
        <v>6</v>
      </c>
      <c r="G12" s="110" t="s">
        <v>8</v>
      </c>
      <c r="H12" s="110" t="s">
        <v>37</v>
      </c>
      <c r="I12" s="110"/>
      <c r="J12" s="112">
        <v>0.0625</v>
      </c>
      <c r="L12" s="48"/>
      <c r="M12" s="48"/>
      <c r="N12" s="48"/>
      <c r="O12" s="48"/>
    </row>
    <row r="13" spans="5:15" ht="12.75">
      <c r="E13" s="109">
        <v>12</v>
      </c>
      <c r="F13" s="110" t="s">
        <v>80</v>
      </c>
      <c r="G13" s="110" t="s">
        <v>6</v>
      </c>
      <c r="H13" s="110" t="s">
        <v>32</v>
      </c>
      <c r="I13" s="110"/>
      <c r="J13" s="112">
        <v>0.3055555555555555</v>
      </c>
      <c r="L13" s="48"/>
      <c r="M13" s="48"/>
      <c r="N13" s="48"/>
      <c r="O13" s="48"/>
    </row>
    <row r="14" spans="5:15" ht="12.75">
      <c r="E14" s="62">
        <v>11</v>
      </c>
      <c r="F14" s="102" t="s">
        <v>45</v>
      </c>
      <c r="G14" s="102" t="s">
        <v>80</v>
      </c>
      <c r="H14" s="18" t="s">
        <v>32</v>
      </c>
      <c r="I14" s="18"/>
      <c r="J14" s="68">
        <v>0.20138888888888887</v>
      </c>
      <c r="K14" s="137">
        <v>0.2020833333333333</v>
      </c>
      <c r="L14" s="48"/>
      <c r="M14" s="48"/>
      <c r="N14" s="48"/>
      <c r="O14" s="48"/>
    </row>
    <row r="15" spans="5:15" ht="12.75">
      <c r="E15" s="62">
        <v>10</v>
      </c>
      <c r="F15" s="18" t="s">
        <v>39</v>
      </c>
      <c r="G15" s="18" t="s">
        <v>45</v>
      </c>
      <c r="H15" s="18" t="s">
        <v>32</v>
      </c>
      <c r="I15" s="18"/>
      <c r="J15" s="68">
        <v>0.4375</v>
      </c>
      <c r="L15" s="48"/>
      <c r="M15" s="48"/>
      <c r="N15" s="48"/>
      <c r="O15" s="48"/>
    </row>
    <row r="16" spans="5:15" ht="12.75">
      <c r="E16" s="62">
        <v>9</v>
      </c>
      <c r="F16" s="18" t="s">
        <v>36</v>
      </c>
      <c r="G16" s="18" t="s">
        <v>39</v>
      </c>
      <c r="H16" s="18" t="s">
        <v>32</v>
      </c>
      <c r="I16" s="18"/>
      <c r="J16" s="68">
        <v>0.3333333333333333</v>
      </c>
      <c r="L16" s="48"/>
      <c r="M16" s="48"/>
      <c r="N16" s="48"/>
      <c r="O16" s="48"/>
    </row>
    <row r="17" spans="5:15" ht="12.75">
      <c r="E17" s="62">
        <v>8</v>
      </c>
      <c r="F17" s="18" t="s">
        <v>28</v>
      </c>
      <c r="G17" s="18" t="s">
        <v>36</v>
      </c>
      <c r="H17" s="18" t="s">
        <v>32</v>
      </c>
      <c r="I17" s="18"/>
      <c r="J17" s="68">
        <v>0.6875</v>
      </c>
      <c r="L17" s="48"/>
      <c r="M17" s="48"/>
      <c r="N17" s="48"/>
      <c r="O17" s="48"/>
    </row>
    <row r="18" spans="5:15" ht="12.75">
      <c r="E18" s="62">
        <v>7</v>
      </c>
      <c r="F18" s="18" t="s">
        <v>6</v>
      </c>
      <c r="G18" s="18" t="s">
        <v>28</v>
      </c>
      <c r="H18" s="18" t="s">
        <v>32</v>
      </c>
      <c r="I18" s="18"/>
      <c r="J18" s="68">
        <v>0.4375</v>
      </c>
      <c r="L18" s="48"/>
      <c r="M18" s="48"/>
      <c r="N18" s="48"/>
      <c r="O18" s="48"/>
    </row>
    <row r="19" spans="5:15" ht="12.75">
      <c r="E19" s="62">
        <v>6</v>
      </c>
      <c r="F19" s="18" t="s">
        <v>18</v>
      </c>
      <c r="G19" s="18" t="s">
        <v>6</v>
      </c>
      <c r="H19" s="18" t="s">
        <v>32</v>
      </c>
      <c r="I19" s="18"/>
      <c r="J19" s="68">
        <v>0.0763888888888889</v>
      </c>
      <c r="L19" s="48"/>
      <c r="M19" s="48"/>
      <c r="N19" s="48"/>
      <c r="O19" s="48"/>
    </row>
    <row r="20" spans="5:15" ht="12.75">
      <c r="E20" s="62">
        <v>5</v>
      </c>
      <c r="F20" s="18" t="s">
        <v>6</v>
      </c>
      <c r="G20" s="18" t="s">
        <v>18</v>
      </c>
      <c r="H20" s="18" t="s">
        <v>32</v>
      </c>
      <c r="I20" s="18"/>
      <c r="J20" s="68">
        <v>0.0763888888888889</v>
      </c>
      <c r="L20" s="48"/>
      <c r="M20" s="48"/>
      <c r="N20" s="48"/>
      <c r="O20" s="48"/>
    </row>
    <row r="21" spans="5:15" ht="12.75">
      <c r="E21" s="62">
        <v>4</v>
      </c>
      <c r="F21" s="18" t="s">
        <v>8</v>
      </c>
      <c r="G21" s="18" t="s">
        <v>6</v>
      </c>
      <c r="H21" s="18" t="s">
        <v>32</v>
      </c>
      <c r="I21" s="18"/>
      <c r="J21" s="68">
        <v>0.0763888888888889</v>
      </c>
      <c r="L21" s="48"/>
      <c r="M21" s="48"/>
      <c r="N21" s="48"/>
      <c r="O21" s="48"/>
    </row>
    <row r="22" spans="5:10" ht="12.75">
      <c r="E22" s="62">
        <v>3</v>
      </c>
      <c r="F22" s="18" t="s">
        <v>6</v>
      </c>
      <c r="G22" s="18" t="s">
        <v>8</v>
      </c>
      <c r="H22" s="18" t="s">
        <v>32</v>
      </c>
      <c r="I22" s="18"/>
      <c r="J22" s="68">
        <v>0.0763888888888889</v>
      </c>
    </row>
    <row r="23" spans="5:10" ht="12.75">
      <c r="E23" s="62">
        <v>2</v>
      </c>
      <c r="F23" s="18" t="s">
        <v>28</v>
      </c>
      <c r="G23" s="18" t="s">
        <v>6</v>
      </c>
      <c r="H23" s="18" t="s">
        <v>32</v>
      </c>
      <c r="I23" s="18"/>
      <c r="J23" s="68">
        <v>0.4375</v>
      </c>
    </row>
    <row r="24" spans="5:10" ht="12.75">
      <c r="E24" s="62">
        <v>1</v>
      </c>
      <c r="F24" s="18" t="s">
        <v>6</v>
      </c>
      <c r="G24" s="18" t="s">
        <v>28</v>
      </c>
      <c r="H24" s="18" t="s">
        <v>32</v>
      </c>
      <c r="I24" s="18"/>
      <c r="J24" s="68">
        <v>0.4375</v>
      </c>
    </row>
    <row r="25" spans="5:10" ht="13.5" thickBot="1">
      <c r="E25" s="64"/>
      <c r="F25" s="65"/>
      <c r="G25" s="65"/>
      <c r="H25" s="65"/>
      <c r="I25" s="65"/>
      <c r="J25" s="66"/>
    </row>
  </sheetData>
  <printOptions/>
  <pageMargins left="0.75" right="0.75" top="1" bottom="1" header="0.492125985" footer="0.492125985"/>
  <pageSetup horizontalDpi="360" verticalDpi="36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C11:P42"/>
  <sheetViews>
    <sheetView workbookViewId="0" topLeftCell="A10">
      <selection activeCell="B26" sqref="B26"/>
    </sheetView>
  </sheetViews>
  <sheetFormatPr defaultColWidth="9.140625" defaultRowHeight="12.75"/>
  <cols>
    <col min="1" max="4" width="9.140625" style="47" customWidth="1"/>
    <col min="5" max="5" width="9.8515625" style="47" customWidth="1"/>
    <col min="6" max="7" width="9.140625" style="47" customWidth="1"/>
    <col min="8" max="8" width="22.7109375" style="47" customWidth="1"/>
    <col min="9" max="9" width="10.00390625" style="47" customWidth="1"/>
    <col min="10" max="16384" width="9.140625" style="47" customWidth="1"/>
  </cols>
  <sheetData>
    <row r="10" ht="13.5" thickBot="1"/>
    <row r="11" spans="3:11" ht="12.75">
      <c r="C11" s="132" t="s">
        <v>109</v>
      </c>
      <c r="E11" s="24"/>
      <c r="F11" s="25"/>
      <c r="G11" s="25"/>
      <c r="H11" s="25"/>
      <c r="I11" s="25"/>
      <c r="J11" s="39"/>
      <c r="K11" s="40"/>
    </row>
    <row r="12" spans="3:11" ht="12.75">
      <c r="C12"/>
      <c r="E12" s="26"/>
      <c r="F12" s="27"/>
      <c r="G12" s="27"/>
      <c r="H12" s="45" t="s">
        <v>141</v>
      </c>
      <c r="I12" s="45"/>
      <c r="J12" s="11"/>
      <c r="K12" s="12"/>
    </row>
    <row r="13" spans="3:11" ht="13.5" thickBot="1">
      <c r="C13" s="131" t="s">
        <v>112</v>
      </c>
      <c r="E13" s="28"/>
      <c r="F13" s="29"/>
      <c r="G13" s="29"/>
      <c r="H13" s="29"/>
      <c r="I13" s="29"/>
      <c r="J13" s="14"/>
      <c r="K13" s="15"/>
    </row>
    <row r="14" spans="5:11" ht="13.5" thickBot="1">
      <c r="E14" s="41"/>
      <c r="F14" s="42"/>
      <c r="G14" s="42"/>
      <c r="H14" s="42"/>
      <c r="I14" s="42"/>
      <c r="J14" s="43"/>
      <c r="K14" s="44"/>
    </row>
    <row r="15" spans="5:11" ht="13.5" thickBot="1">
      <c r="E15" s="51" t="s">
        <v>19</v>
      </c>
      <c r="F15" s="52"/>
      <c r="G15" s="52"/>
      <c r="H15" s="50" t="s">
        <v>20</v>
      </c>
      <c r="I15" s="126"/>
      <c r="J15" s="48"/>
      <c r="K15" s="53" t="s">
        <v>21</v>
      </c>
    </row>
    <row r="16" spans="5:11" ht="13.5" thickBot="1">
      <c r="E16" s="54">
        <v>22</v>
      </c>
      <c r="F16" s="55"/>
      <c r="G16" s="55"/>
      <c r="H16" s="55"/>
      <c r="I16" s="55"/>
      <c r="J16" s="55"/>
      <c r="K16" s="67">
        <f>SUM(K19:K41)</f>
        <v>4.385416666666667</v>
      </c>
    </row>
    <row r="17" spans="5:11" ht="13.5" thickBot="1">
      <c r="E17" s="56"/>
      <c r="F17" s="57"/>
      <c r="G17" s="57"/>
      <c r="H17" s="57"/>
      <c r="I17" s="57"/>
      <c r="J17" s="57"/>
      <c r="K17" s="58"/>
    </row>
    <row r="18" spans="5:16" ht="12.75">
      <c r="E18" s="59" t="s">
        <v>0</v>
      </c>
      <c r="F18" s="60" t="s">
        <v>1</v>
      </c>
      <c r="G18" s="60" t="s">
        <v>2</v>
      </c>
      <c r="H18" s="60" t="s">
        <v>3</v>
      </c>
      <c r="I18" s="60"/>
      <c r="J18" s="60"/>
      <c r="K18" s="61" t="s">
        <v>4</v>
      </c>
      <c r="M18" s="48"/>
      <c r="N18" s="48"/>
      <c r="O18" s="48"/>
      <c r="P18" s="48"/>
    </row>
    <row r="19" spans="5:16" ht="12.75">
      <c r="E19" s="101"/>
      <c r="F19" s="102"/>
      <c r="G19" s="102"/>
      <c r="H19" s="102"/>
      <c r="I19" s="102"/>
      <c r="J19" s="102"/>
      <c r="K19" s="125"/>
      <c r="M19" s="48"/>
      <c r="N19" s="48"/>
      <c r="O19" s="48"/>
      <c r="P19" s="48"/>
    </row>
    <row r="20" spans="5:16" ht="12.75">
      <c r="E20" s="101">
        <v>22</v>
      </c>
      <c r="F20" s="102" t="s">
        <v>105</v>
      </c>
      <c r="G20" s="102" t="s">
        <v>6</v>
      </c>
      <c r="H20" s="102" t="s">
        <v>7</v>
      </c>
      <c r="I20" s="102" t="s">
        <v>103</v>
      </c>
      <c r="J20" s="102" t="s">
        <v>104</v>
      </c>
      <c r="K20" s="107">
        <v>0.24305555555555555</v>
      </c>
      <c r="M20" s="48"/>
      <c r="N20" s="48"/>
      <c r="O20" s="48"/>
      <c r="P20" s="48"/>
    </row>
    <row r="21" spans="5:16" ht="12.75">
      <c r="E21" s="101">
        <v>21</v>
      </c>
      <c r="F21" s="102" t="s">
        <v>102</v>
      </c>
      <c r="G21" s="102" t="s">
        <v>105</v>
      </c>
      <c r="H21" s="102" t="s">
        <v>7</v>
      </c>
      <c r="I21" s="102" t="s">
        <v>103</v>
      </c>
      <c r="J21" s="102" t="s">
        <v>104</v>
      </c>
      <c r="K21" s="107">
        <v>0.034722222222222224</v>
      </c>
      <c r="M21" s="48"/>
      <c r="N21" s="48"/>
      <c r="O21" s="48"/>
      <c r="P21" s="48"/>
    </row>
    <row r="22" spans="5:16" ht="12.75">
      <c r="E22" s="101">
        <v>20</v>
      </c>
      <c r="F22" s="102" t="s">
        <v>105</v>
      </c>
      <c r="G22" s="102" t="s">
        <v>102</v>
      </c>
      <c r="H22" s="102" t="s">
        <v>7</v>
      </c>
      <c r="I22" s="102" t="s">
        <v>103</v>
      </c>
      <c r="J22" s="102" t="s">
        <v>104</v>
      </c>
      <c r="K22" s="107">
        <v>0.03125</v>
      </c>
      <c r="M22" s="48"/>
      <c r="N22" s="48"/>
      <c r="O22" s="48"/>
      <c r="P22" s="48"/>
    </row>
    <row r="23" spans="5:16" ht="12.75">
      <c r="E23" s="101">
        <v>19</v>
      </c>
      <c r="F23" s="102" t="s">
        <v>102</v>
      </c>
      <c r="G23" s="102" t="s">
        <v>105</v>
      </c>
      <c r="H23" s="102" t="s">
        <v>7</v>
      </c>
      <c r="I23" s="102" t="s">
        <v>103</v>
      </c>
      <c r="J23" s="18" t="s">
        <v>104</v>
      </c>
      <c r="K23" s="107">
        <v>0.034722222222222224</v>
      </c>
      <c r="N23" s="48"/>
      <c r="O23" s="48"/>
      <c r="P23" s="48"/>
    </row>
    <row r="24" spans="5:16" ht="12.75">
      <c r="E24" s="101">
        <v>18</v>
      </c>
      <c r="F24" s="102" t="s">
        <v>6</v>
      </c>
      <c r="G24" s="102" t="s">
        <v>102</v>
      </c>
      <c r="H24" s="102" t="s">
        <v>7</v>
      </c>
      <c r="I24" s="102" t="s">
        <v>103</v>
      </c>
      <c r="J24" s="18" t="s">
        <v>104</v>
      </c>
      <c r="K24" s="107">
        <v>0.3333333333333333</v>
      </c>
      <c r="N24" s="48"/>
      <c r="O24" s="48"/>
      <c r="P24" s="48"/>
    </row>
    <row r="25" spans="5:16" ht="12.75">
      <c r="E25" s="101">
        <v>17</v>
      </c>
      <c r="F25" s="102" t="s">
        <v>81</v>
      </c>
      <c r="G25" s="102" t="s">
        <v>6</v>
      </c>
      <c r="H25" s="102" t="s">
        <v>12</v>
      </c>
      <c r="I25" s="102"/>
      <c r="J25" s="102"/>
      <c r="K25" s="107">
        <v>0.10069444444444443</v>
      </c>
      <c r="M25" s="48"/>
      <c r="N25" s="48"/>
      <c r="O25" s="48"/>
      <c r="P25" s="48"/>
    </row>
    <row r="26" spans="5:16" ht="12.75">
      <c r="E26" s="101">
        <v>16</v>
      </c>
      <c r="F26" s="102" t="s">
        <v>6</v>
      </c>
      <c r="G26" s="102" t="s">
        <v>81</v>
      </c>
      <c r="H26" s="102" t="s">
        <v>12</v>
      </c>
      <c r="I26" s="102"/>
      <c r="J26" s="102"/>
      <c r="K26" s="107">
        <v>0.10416666666666667</v>
      </c>
      <c r="M26" s="48"/>
      <c r="N26" s="48"/>
      <c r="O26" s="48"/>
      <c r="P26" s="48"/>
    </row>
    <row r="27" spans="5:16" ht="12.75">
      <c r="E27" s="101">
        <v>15</v>
      </c>
      <c r="F27" s="102" t="s">
        <v>81</v>
      </c>
      <c r="G27" s="102" t="s">
        <v>6</v>
      </c>
      <c r="H27" s="102" t="s">
        <v>12</v>
      </c>
      <c r="I27" s="102"/>
      <c r="J27" s="102"/>
      <c r="K27" s="107">
        <v>0.09375</v>
      </c>
      <c r="M27" s="48"/>
      <c r="N27" s="48"/>
      <c r="O27" s="48"/>
      <c r="P27" s="48"/>
    </row>
    <row r="28" spans="5:16" ht="12.75">
      <c r="E28" s="101">
        <v>14</v>
      </c>
      <c r="F28" s="102" t="s">
        <v>8</v>
      </c>
      <c r="G28" s="102" t="s">
        <v>81</v>
      </c>
      <c r="H28" s="102" t="s">
        <v>12</v>
      </c>
      <c r="I28" s="102"/>
      <c r="J28" s="100"/>
      <c r="K28" s="107">
        <v>0.041666666666666664</v>
      </c>
      <c r="M28" s="48"/>
      <c r="N28" s="48"/>
      <c r="O28" s="48"/>
      <c r="P28" s="48"/>
    </row>
    <row r="29" spans="5:16" ht="12.75">
      <c r="E29" s="101">
        <v>13</v>
      </c>
      <c r="F29" s="102" t="s">
        <v>6</v>
      </c>
      <c r="G29" s="102" t="s">
        <v>8</v>
      </c>
      <c r="H29" s="102" t="s">
        <v>37</v>
      </c>
      <c r="I29" s="102"/>
      <c r="J29" s="102"/>
      <c r="K29" s="107">
        <v>0.05555555555555555</v>
      </c>
      <c r="M29" s="48"/>
      <c r="N29" s="48"/>
      <c r="O29" s="48"/>
      <c r="P29" s="48"/>
    </row>
    <row r="30" spans="5:16" ht="12.75">
      <c r="E30" s="101">
        <v>12</v>
      </c>
      <c r="F30" s="102" t="s">
        <v>80</v>
      </c>
      <c r="G30" s="102" t="s">
        <v>6</v>
      </c>
      <c r="H30" s="102" t="s">
        <v>37</v>
      </c>
      <c r="I30" s="102"/>
      <c r="J30" s="102"/>
      <c r="K30" s="107">
        <v>0.3055555555555555</v>
      </c>
      <c r="M30" s="48"/>
      <c r="N30" s="48"/>
      <c r="O30" s="48"/>
      <c r="P30" s="48"/>
    </row>
    <row r="31" spans="5:16" ht="12.75">
      <c r="E31" s="101">
        <v>11</v>
      </c>
      <c r="F31" s="102" t="s">
        <v>45</v>
      </c>
      <c r="G31" s="102" t="s">
        <v>80</v>
      </c>
      <c r="H31" s="102" t="s">
        <v>37</v>
      </c>
      <c r="I31" s="102"/>
      <c r="J31" s="102"/>
      <c r="K31" s="107">
        <v>0.20138888888888887</v>
      </c>
      <c r="M31" s="48"/>
      <c r="N31" s="48"/>
      <c r="O31" s="48"/>
      <c r="P31" s="48"/>
    </row>
    <row r="32" spans="5:16" ht="12.75">
      <c r="E32" s="62">
        <v>10</v>
      </c>
      <c r="F32" s="18" t="s">
        <v>39</v>
      </c>
      <c r="G32" s="18" t="s">
        <v>45</v>
      </c>
      <c r="H32" s="18" t="s">
        <v>37</v>
      </c>
      <c r="I32" s="18"/>
      <c r="J32" s="18"/>
      <c r="K32" s="68">
        <v>0.34722222222222227</v>
      </c>
      <c r="M32" s="48"/>
      <c r="N32" s="48"/>
      <c r="O32" s="48"/>
      <c r="P32" s="48"/>
    </row>
    <row r="33" spans="5:16" ht="12.75">
      <c r="E33" s="62">
        <v>9</v>
      </c>
      <c r="F33" s="18" t="s">
        <v>36</v>
      </c>
      <c r="G33" s="18" t="s">
        <v>39</v>
      </c>
      <c r="H33" s="18" t="s">
        <v>37</v>
      </c>
      <c r="I33" s="18"/>
      <c r="J33" s="18"/>
      <c r="K33" s="68">
        <v>0.25</v>
      </c>
      <c r="M33" s="48"/>
      <c r="N33" s="48"/>
      <c r="O33" s="48"/>
      <c r="P33" s="48"/>
    </row>
    <row r="34" spans="5:11" ht="12.75">
      <c r="E34" s="62">
        <v>8</v>
      </c>
      <c r="F34" s="18" t="s">
        <v>28</v>
      </c>
      <c r="G34" s="18" t="s">
        <v>36</v>
      </c>
      <c r="H34" s="18" t="s">
        <v>10</v>
      </c>
      <c r="I34" s="18"/>
      <c r="J34" s="18"/>
      <c r="K34" s="68">
        <v>0.5833333333333334</v>
      </c>
    </row>
    <row r="35" spans="5:11" ht="12.75">
      <c r="E35" s="62">
        <v>7</v>
      </c>
      <c r="F35" s="18" t="s">
        <v>6</v>
      </c>
      <c r="G35" s="18" t="s">
        <v>28</v>
      </c>
      <c r="H35" s="18" t="s">
        <v>10</v>
      </c>
      <c r="I35" s="18"/>
      <c r="J35" s="18"/>
      <c r="K35" s="68">
        <v>0.4375</v>
      </c>
    </row>
    <row r="36" spans="5:11" ht="12.75">
      <c r="E36" s="62">
        <v>6</v>
      </c>
      <c r="F36" s="18" t="s">
        <v>43</v>
      </c>
      <c r="G36" s="18" t="s">
        <v>6</v>
      </c>
      <c r="H36" s="18" t="s">
        <v>37</v>
      </c>
      <c r="I36" s="18"/>
      <c r="J36" s="18"/>
      <c r="K36" s="68">
        <v>0.23611111111111113</v>
      </c>
    </row>
    <row r="37" spans="5:11" ht="12.75">
      <c r="E37" s="62">
        <v>5</v>
      </c>
      <c r="F37" s="18" t="s">
        <v>42</v>
      </c>
      <c r="G37" s="18" t="s">
        <v>43</v>
      </c>
      <c r="H37" s="18" t="s">
        <v>12</v>
      </c>
      <c r="I37" s="18"/>
      <c r="J37" s="18"/>
      <c r="K37" s="68">
        <v>0.13194444444444445</v>
      </c>
    </row>
    <row r="38" spans="5:11" ht="12.75">
      <c r="E38" s="62">
        <v>4</v>
      </c>
      <c r="F38" s="18" t="s">
        <v>5</v>
      </c>
      <c r="G38" s="18" t="s">
        <v>42</v>
      </c>
      <c r="H38" s="18" t="s">
        <v>12</v>
      </c>
      <c r="I38" s="18"/>
      <c r="J38" s="18"/>
      <c r="K38" s="68">
        <v>0.17361111111111113</v>
      </c>
    </row>
    <row r="39" spans="5:11" ht="12.75">
      <c r="E39" s="62">
        <v>3</v>
      </c>
      <c r="F39" s="18" t="s">
        <v>40</v>
      </c>
      <c r="G39" s="18" t="s">
        <v>5</v>
      </c>
      <c r="H39" s="18" t="s">
        <v>12</v>
      </c>
      <c r="I39" s="18"/>
      <c r="J39" s="18"/>
      <c r="K39" s="68">
        <v>0.09722222222222222</v>
      </c>
    </row>
    <row r="40" spans="5:11" ht="12.75">
      <c r="E40" s="62">
        <v>2</v>
      </c>
      <c r="F40" s="18" t="s">
        <v>6</v>
      </c>
      <c r="G40" s="18" t="s">
        <v>14</v>
      </c>
      <c r="H40" s="18" t="s">
        <v>37</v>
      </c>
      <c r="I40" s="18"/>
      <c r="J40" s="18"/>
      <c r="K40" s="68">
        <v>0.04861111111111111</v>
      </c>
    </row>
    <row r="41" spans="5:11" ht="12.75">
      <c r="E41" s="62">
        <v>1</v>
      </c>
      <c r="F41" s="18" t="s">
        <v>27</v>
      </c>
      <c r="G41" s="18" t="s">
        <v>6</v>
      </c>
      <c r="H41" s="5" t="s">
        <v>10</v>
      </c>
      <c r="I41" s="5"/>
      <c r="J41" s="18"/>
      <c r="K41" s="68">
        <v>0.5</v>
      </c>
    </row>
    <row r="42" spans="5:11" ht="13.5" thickBot="1">
      <c r="E42" s="64"/>
      <c r="F42" s="65"/>
      <c r="G42" s="65"/>
      <c r="H42" s="65"/>
      <c r="I42" s="65"/>
      <c r="J42" s="65"/>
      <c r="K42" s="72"/>
    </row>
  </sheetData>
  <printOptions/>
  <pageMargins left="0.75" right="0.75" top="1" bottom="1" header="0.492125985" footer="0.492125985"/>
  <pageSetup horizontalDpi="360" verticalDpi="36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B2:Q46"/>
  <sheetViews>
    <sheetView workbookViewId="0" topLeftCell="A1">
      <selection activeCell="J15" sqref="J15"/>
    </sheetView>
  </sheetViews>
  <sheetFormatPr defaultColWidth="9.140625" defaultRowHeight="12.75"/>
  <cols>
    <col min="1" max="1" width="0.71875" style="47" customWidth="1"/>
    <col min="2" max="2" width="9.8515625" style="47" customWidth="1"/>
    <col min="3" max="4" width="9.140625" style="47" customWidth="1"/>
    <col min="5" max="5" width="29.140625" style="47" customWidth="1"/>
    <col min="6" max="6" width="14.140625" style="47" bestFit="1" customWidth="1"/>
    <col min="7" max="16384" width="9.140625" style="47" customWidth="1"/>
  </cols>
  <sheetData>
    <row r="1" ht="13.5" thickBot="1"/>
    <row r="2" spans="2:10" ht="12.75">
      <c r="B2" s="24"/>
      <c r="C2" s="25"/>
      <c r="D2" s="25"/>
      <c r="E2" s="25"/>
      <c r="F2" s="25"/>
      <c r="G2" s="39"/>
      <c r="H2" s="40"/>
      <c r="J2" s="75" t="s">
        <v>109</v>
      </c>
    </row>
    <row r="3" spans="2:8" ht="12.75">
      <c r="B3" s="26"/>
      <c r="C3" s="27"/>
      <c r="D3" s="27"/>
      <c r="E3" s="45" t="s">
        <v>73</v>
      </c>
      <c r="F3" s="45"/>
      <c r="G3" s="11"/>
      <c r="H3" s="12"/>
    </row>
    <row r="4" spans="2:10" ht="13.5" thickBot="1">
      <c r="B4" s="28"/>
      <c r="C4" s="29"/>
      <c r="D4" s="29"/>
      <c r="E4" s="29"/>
      <c r="F4" s="29"/>
      <c r="G4" s="14"/>
      <c r="H4" s="15"/>
      <c r="J4" s="75" t="s">
        <v>112</v>
      </c>
    </row>
    <row r="5" spans="2:8" ht="13.5" thickBot="1">
      <c r="B5" s="41"/>
      <c r="C5" s="42"/>
      <c r="D5" s="42"/>
      <c r="E5" s="42"/>
      <c r="F5" s="42"/>
      <c r="G5" s="43"/>
      <c r="H5" s="44"/>
    </row>
    <row r="6" spans="2:8" ht="13.5" thickBot="1">
      <c r="B6" s="51" t="s">
        <v>19</v>
      </c>
      <c r="C6" s="52"/>
      <c r="D6" s="52"/>
      <c r="E6" s="50" t="s">
        <v>20</v>
      </c>
      <c r="F6" s="126"/>
      <c r="G6" s="48"/>
      <c r="H6" s="53" t="s">
        <v>21</v>
      </c>
    </row>
    <row r="7" spans="2:8" ht="13.5" thickBot="1">
      <c r="B7" s="54">
        <v>36</v>
      </c>
      <c r="C7" s="55"/>
      <c r="D7" s="55"/>
      <c r="E7" s="55"/>
      <c r="F7" s="55"/>
      <c r="G7" s="55"/>
      <c r="H7" s="67">
        <f>SUM(H10:H46)</f>
        <v>4.520833333333332</v>
      </c>
    </row>
    <row r="8" spans="2:8" ht="13.5" thickBot="1">
      <c r="B8" s="56"/>
      <c r="C8" s="57"/>
      <c r="D8" s="57"/>
      <c r="E8" s="57"/>
      <c r="F8" s="57"/>
      <c r="G8" s="57"/>
      <c r="H8" s="58"/>
    </row>
    <row r="9" spans="2:17" ht="12.75">
      <c r="B9" s="59" t="s">
        <v>0</v>
      </c>
      <c r="C9" s="60" t="s">
        <v>1</v>
      </c>
      <c r="D9" s="60" t="s">
        <v>2</v>
      </c>
      <c r="E9" s="60" t="s">
        <v>3</v>
      </c>
      <c r="F9" s="60"/>
      <c r="G9" s="60"/>
      <c r="H9" s="61" t="s">
        <v>4</v>
      </c>
      <c r="N9" s="48"/>
      <c r="O9" s="48"/>
      <c r="P9" s="48"/>
      <c r="Q9" s="48"/>
    </row>
    <row r="10" spans="2:17" ht="12.75">
      <c r="B10" s="62"/>
      <c r="C10" s="18"/>
      <c r="D10" s="18"/>
      <c r="E10" s="18"/>
      <c r="F10" s="18"/>
      <c r="G10" s="18"/>
      <c r="H10" s="68"/>
      <c r="N10" s="48"/>
      <c r="O10" s="48"/>
      <c r="P10" s="48"/>
      <c r="Q10" s="48"/>
    </row>
    <row r="11" spans="2:17" ht="12.75">
      <c r="B11" s="62">
        <v>36</v>
      </c>
      <c r="C11" s="18" t="s">
        <v>147</v>
      </c>
      <c r="D11" s="18" t="s">
        <v>8</v>
      </c>
      <c r="E11" s="18" t="s">
        <v>145</v>
      </c>
      <c r="F11" s="18" t="s">
        <v>165</v>
      </c>
      <c r="G11" s="18" t="s">
        <v>146</v>
      </c>
      <c r="H11" s="68">
        <v>0.11805555555555557</v>
      </c>
      <c r="N11" s="48"/>
      <c r="O11" s="48"/>
      <c r="P11" s="48"/>
      <c r="Q11" s="48"/>
    </row>
    <row r="12" spans="2:17" ht="12.75">
      <c r="B12" s="62">
        <v>35</v>
      </c>
      <c r="C12" s="18" t="s">
        <v>6</v>
      </c>
      <c r="D12" s="18" t="s">
        <v>147</v>
      </c>
      <c r="E12" s="18" t="s">
        <v>145</v>
      </c>
      <c r="F12" s="18"/>
      <c r="G12" s="18" t="s">
        <v>146</v>
      </c>
      <c r="H12" s="68">
        <v>0.03125</v>
      </c>
      <c r="N12" s="48"/>
      <c r="O12" s="48"/>
      <c r="P12" s="48"/>
      <c r="Q12" s="48"/>
    </row>
    <row r="13" spans="2:17" ht="12.75">
      <c r="B13" s="62">
        <v>34</v>
      </c>
      <c r="C13" s="18" t="s">
        <v>147</v>
      </c>
      <c r="D13" s="18" t="s">
        <v>6</v>
      </c>
      <c r="E13" s="18" t="s">
        <v>37</v>
      </c>
      <c r="F13" s="18"/>
      <c r="G13" s="18" t="s">
        <v>126</v>
      </c>
      <c r="H13" s="68">
        <v>0.034722222222222224</v>
      </c>
      <c r="N13" s="48"/>
      <c r="O13" s="48"/>
      <c r="P13" s="48"/>
      <c r="Q13" s="48"/>
    </row>
    <row r="14" spans="2:17" ht="12.75">
      <c r="B14" s="62">
        <v>33</v>
      </c>
      <c r="C14" s="18" t="s">
        <v>6</v>
      </c>
      <c r="D14" s="18" t="s">
        <v>147</v>
      </c>
      <c r="E14" s="18" t="s">
        <v>145</v>
      </c>
      <c r="F14" s="18"/>
      <c r="G14" s="18" t="s">
        <v>146</v>
      </c>
      <c r="H14" s="68">
        <v>0.034722222222222224</v>
      </c>
      <c r="N14" s="48"/>
      <c r="O14" s="48"/>
      <c r="P14" s="48"/>
      <c r="Q14" s="48"/>
    </row>
    <row r="15" spans="2:17" ht="12.75">
      <c r="B15" s="62">
        <v>32</v>
      </c>
      <c r="C15" s="18" t="s">
        <v>150</v>
      </c>
      <c r="D15" s="18" t="s">
        <v>6</v>
      </c>
      <c r="E15" s="18" t="s">
        <v>37</v>
      </c>
      <c r="F15" s="18"/>
      <c r="G15" s="18" t="s">
        <v>126</v>
      </c>
      <c r="H15" s="68">
        <v>0.08333333333333333</v>
      </c>
      <c r="N15" s="48"/>
      <c r="O15" s="48"/>
      <c r="P15" s="48"/>
      <c r="Q15" s="48"/>
    </row>
    <row r="16" spans="2:17" ht="12.75">
      <c r="B16" s="62">
        <v>31</v>
      </c>
      <c r="C16" s="18" t="s">
        <v>8</v>
      </c>
      <c r="D16" s="18" t="s">
        <v>150</v>
      </c>
      <c r="E16" s="18" t="s">
        <v>145</v>
      </c>
      <c r="F16" s="18"/>
      <c r="G16" s="18" t="s">
        <v>146</v>
      </c>
      <c r="H16" s="68">
        <v>0.0625</v>
      </c>
      <c r="N16" s="48"/>
      <c r="O16" s="48"/>
      <c r="P16" s="48"/>
      <c r="Q16" s="48"/>
    </row>
    <row r="17" spans="2:17" ht="12.75">
      <c r="B17" s="62">
        <v>30</v>
      </c>
      <c r="C17" s="18" t="s">
        <v>9</v>
      </c>
      <c r="D17" s="18" t="s">
        <v>8</v>
      </c>
      <c r="E17" s="18" t="s">
        <v>145</v>
      </c>
      <c r="F17" s="18"/>
      <c r="G17" s="18" t="s">
        <v>146</v>
      </c>
      <c r="H17" s="68">
        <v>0.027777777777777776</v>
      </c>
      <c r="N17" s="48"/>
      <c r="O17" s="48"/>
      <c r="P17" s="48"/>
      <c r="Q17" s="48"/>
    </row>
    <row r="18" spans="2:17" ht="12.75">
      <c r="B18" s="62">
        <v>29</v>
      </c>
      <c r="C18" s="18" t="s">
        <v>8</v>
      </c>
      <c r="D18" s="18" t="s">
        <v>9</v>
      </c>
      <c r="E18" s="18" t="s">
        <v>13</v>
      </c>
      <c r="F18" s="18"/>
      <c r="G18" s="18" t="s">
        <v>96</v>
      </c>
      <c r="H18" s="68">
        <v>0.03125</v>
      </c>
      <c r="N18" s="48"/>
      <c r="O18" s="48"/>
      <c r="P18" s="48"/>
      <c r="Q18" s="48"/>
    </row>
    <row r="19" spans="2:17" ht="12.75">
      <c r="B19" s="133">
        <v>28</v>
      </c>
      <c r="C19" s="18" t="s">
        <v>6</v>
      </c>
      <c r="D19" s="18" t="s">
        <v>14</v>
      </c>
      <c r="E19" s="18" t="s">
        <v>13</v>
      </c>
      <c r="F19" s="18"/>
      <c r="G19" s="18" t="s">
        <v>96</v>
      </c>
      <c r="H19" s="68">
        <v>0.0625</v>
      </c>
      <c r="N19" s="48"/>
      <c r="O19" s="48"/>
      <c r="P19" s="48"/>
      <c r="Q19" s="48"/>
    </row>
    <row r="20" spans="2:17" ht="12.75">
      <c r="B20" s="133">
        <v>27</v>
      </c>
      <c r="C20" s="18" t="s">
        <v>8</v>
      </c>
      <c r="D20" s="18" t="s">
        <v>14</v>
      </c>
      <c r="E20" s="18" t="s">
        <v>13</v>
      </c>
      <c r="F20" s="18"/>
      <c r="G20" s="18" t="s">
        <v>96</v>
      </c>
      <c r="H20" s="68">
        <v>0.08333333333333333</v>
      </c>
      <c r="N20" s="48"/>
      <c r="O20" s="48"/>
      <c r="P20" s="48"/>
      <c r="Q20" s="48"/>
    </row>
    <row r="21" spans="2:17" ht="12.75">
      <c r="B21" s="133">
        <v>26</v>
      </c>
      <c r="C21" s="18" t="s">
        <v>9</v>
      </c>
      <c r="D21" s="18" t="s">
        <v>8</v>
      </c>
      <c r="E21" s="18" t="s">
        <v>13</v>
      </c>
      <c r="F21" s="18"/>
      <c r="G21" s="18" t="s">
        <v>96</v>
      </c>
      <c r="H21" s="68">
        <v>0.020833333333333332</v>
      </c>
      <c r="N21" s="48"/>
      <c r="O21" s="48"/>
      <c r="P21" s="48"/>
      <c r="Q21" s="48"/>
    </row>
    <row r="22" spans="2:17" ht="12.75">
      <c r="B22" s="133">
        <v>25</v>
      </c>
      <c r="C22" s="18" t="s">
        <v>6</v>
      </c>
      <c r="D22" s="18" t="s">
        <v>9</v>
      </c>
      <c r="E22" s="18" t="s">
        <v>13</v>
      </c>
      <c r="F22" s="18"/>
      <c r="G22" s="18" t="s">
        <v>96</v>
      </c>
      <c r="H22" s="68">
        <v>0.052083333333333336</v>
      </c>
      <c r="N22" s="48"/>
      <c r="O22" s="48"/>
      <c r="P22" s="48"/>
      <c r="Q22" s="48"/>
    </row>
    <row r="23" spans="2:17" ht="12.75">
      <c r="B23" s="133">
        <v>24</v>
      </c>
      <c r="C23" s="18" t="s">
        <v>101</v>
      </c>
      <c r="D23" s="18" t="s">
        <v>6</v>
      </c>
      <c r="E23" s="18" t="s">
        <v>13</v>
      </c>
      <c r="F23" s="18"/>
      <c r="G23" s="18" t="s">
        <v>96</v>
      </c>
      <c r="H23" s="68">
        <v>0.034722222222222224</v>
      </c>
      <c r="N23" s="48"/>
      <c r="O23" s="48"/>
      <c r="P23" s="48"/>
      <c r="Q23" s="48"/>
    </row>
    <row r="24" spans="2:17" ht="12.75">
      <c r="B24" s="133">
        <v>23</v>
      </c>
      <c r="C24" s="18" t="s">
        <v>6</v>
      </c>
      <c r="D24" s="18" t="s">
        <v>8</v>
      </c>
      <c r="E24" s="18" t="s">
        <v>13</v>
      </c>
      <c r="F24" s="18"/>
      <c r="G24" s="18" t="s">
        <v>96</v>
      </c>
      <c r="H24" s="68">
        <v>0.0625</v>
      </c>
      <c r="N24" s="48"/>
      <c r="O24" s="48"/>
      <c r="P24" s="48"/>
      <c r="Q24" s="48"/>
    </row>
    <row r="25" spans="2:17" ht="12.75">
      <c r="B25" s="133">
        <v>22</v>
      </c>
      <c r="C25" s="18" t="s">
        <v>11</v>
      </c>
      <c r="D25" s="18" t="s">
        <v>6</v>
      </c>
      <c r="E25" s="18" t="s">
        <v>13</v>
      </c>
      <c r="F25" s="18"/>
      <c r="G25" s="18" t="s">
        <v>96</v>
      </c>
      <c r="H25" s="68">
        <v>0.020833333333333332</v>
      </c>
      <c r="N25" s="48"/>
      <c r="O25" s="48"/>
      <c r="P25" s="48"/>
      <c r="Q25" s="48"/>
    </row>
    <row r="26" spans="2:17" ht="12.75">
      <c r="B26" s="133">
        <v>21</v>
      </c>
      <c r="C26" s="18" t="s">
        <v>100</v>
      </c>
      <c r="D26" s="18" t="s">
        <v>11</v>
      </c>
      <c r="E26" s="18" t="s">
        <v>13</v>
      </c>
      <c r="F26" s="18"/>
      <c r="G26" s="18" t="s">
        <v>96</v>
      </c>
      <c r="H26" s="107">
        <v>0.25</v>
      </c>
      <c r="N26" s="48"/>
      <c r="O26" s="48"/>
      <c r="P26" s="48"/>
      <c r="Q26" s="48"/>
    </row>
    <row r="27" spans="2:17" ht="12.75">
      <c r="B27" s="133">
        <v>20</v>
      </c>
      <c r="C27" s="18" t="s">
        <v>98</v>
      </c>
      <c r="D27" s="18" t="s">
        <v>100</v>
      </c>
      <c r="E27" s="18" t="s">
        <v>13</v>
      </c>
      <c r="F27" s="18"/>
      <c r="G27" s="18" t="s">
        <v>96</v>
      </c>
      <c r="H27" s="68">
        <v>0.5416666666666666</v>
      </c>
      <c r="N27" s="48"/>
      <c r="O27" s="48"/>
      <c r="P27" s="48"/>
      <c r="Q27" s="48"/>
    </row>
    <row r="28" spans="2:17" ht="12.75">
      <c r="B28" s="133">
        <v>19</v>
      </c>
      <c r="C28" s="18" t="s">
        <v>72</v>
      </c>
      <c r="D28" s="18" t="s">
        <v>98</v>
      </c>
      <c r="E28" s="18" t="s">
        <v>13</v>
      </c>
      <c r="F28" s="18"/>
      <c r="G28" s="18" t="s">
        <v>96</v>
      </c>
      <c r="H28" s="68">
        <v>0.3333333333333333</v>
      </c>
      <c r="N28" s="48"/>
      <c r="O28" s="48"/>
      <c r="P28" s="48"/>
      <c r="Q28" s="48"/>
    </row>
    <row r="29" spans="2:17" ht="12.75">
      <c r="B29" s="133">
        <v>18</v>
      </c>
      <c r="C29" s="18" t="s">
        <v>6</v>
      </c>
      <c r="D29" s="18" t="s">
        <v>72</v>
      </c>
      <c r="E29" s="18" t="s">
        <v>13</v>
      </c>
      <c r="F29" s="18"/>
      <c r="G29" s="18" t="s">
        <v>96</v>
      </c>
      <c r="H29" s="68">
        <v>0.25</v>
      </c>
      <c r="N29" s="48"/>
      <c r="O29" s="48"/>
      <c r="P29" s="48"/>
      <c r="Q29" s="48"/>
    </row>
    <row r="30" spans="2:17" ht="12.75">
      <c r="B30" s="133">
        <v>17</v>
      </c>
      <c r="C30" s="18" t="s">
        <v>43</v>
      </c>
      <c r="D30" s="18" t="s">
        <v>6</v>
      </c>
      <c r="E30" s="18" t="s">
        <v>13</v>
      </c>
      <c r="F30" s="18"/>
      <c r="G30" s="18" t="s">
        <v>96</v>
      </c>
      <c r="H30" s="68">
        <v>0.24305555555555555</v>
      </c>
      <c r="N30" s="48"/>
      <c r="O30" s="48"/>
      <c r="P30" s="48"/>
      <c r="Q30" s="48"/>
    </row>
    <row r="31" spans="2:17" ht="12.75">
      <c r="B31" s="133">
        <v>16</v>
      </c>
      <c r="C31" s="18" t="s">
        <v>6</v>
      </c>
      <c r="D31" s="18" t="s">
        <v>43</v>
      </c>
      <c r="E31" s="18" t="s">
        <v>13</v>
      </c>
      <c r="F31" s="18"/>
      <c r="G31" s="18" t="s">
        <v>96</v>
      </c>
      <c r="H31" s="68">
        <v>0.24305555555555555</v>
      </c>
      <c r="N31" s="48"/>
      <c r="O31" s="48"/>
      <c r="P31" s="48"/>
      <c r="Q31" s="48"/>
    </row>
    <row r="32" spans="2:17" ht="12.75">
      <c r="B32" s="133">
        <v>15</v>
      </c>
      <c r="C32" s="18" t="s">
        <v>8</v>
      </c>
      <c r="D32" s="18" t="s">
        <v>6</v>
      </c>
      <c r="E32" s="18" t="s">
        <v>13</v>
      </c>
      <c r="F32" s="18"/>
      <c r="G32" s="18" t="s">
        <v>96</v>
      </c>
      <c r="H32" s="68">
        <v>0.07291666666666667</v>
      </c>
      <c r="N32" s="48"/>
      <c r="O32" s="48"/>
      <c r="P32" s="48"/>
      <c r="Q32" s="48"/>
    </row>
    <row r="33" spans="2:17" ht="12.75">
      <c r="B33" s="133">
        <v>14</v>
      </c>
      <c r="C33" s="18" t="s">
        <v>18</v>
      </c>
      <c r="D33" s="18" t="s">
        <v>8</v>
      </c>
      <c r="E33" s="18" t="s">
        <v>13</v>
      </c>
      <c r="F33" s="18"/>
      <c r="G33" s="18" t="s">
        <v>96</v>
      </c>
      <c r="H33" s="68">
        <v>0.10416666666666667</v>
      </c>
      <c r="N33" s="48"/>
      <c r="O33" s="48"/>
      <c r="P33" s="48"/>
      <c r="Q33" s="48"/>
    </row>
    <row r="34" spans="2:17" ht="12.75">
      <c r="B34" s="133">
        <v>13</v>
      </c>
      <c r="C34" s="18" t="s">
        <v>97</v>
      </c>
      <c r="D34" s="18" t="s">
        <v>18</v>
      </c>
      <c r="E34" s="18" t="s">
        <v>37</v>
      </c>
      <c r="F34" s="18"/>
      <c r="G34" s="18"/>
      <c r="H34" s="68">
        <v>0.05555555555555555</v>
      </c>
      <c r="N34" s="48"/>
      <c r="O34" s="48"/>
      <c r="P34" s="48"/>
      <c r="Q34" s="48"/>
    </row>
    <row r="35" spans="2:17" ht="12.75">
      <c r="B35" s="133">
        <v>12</v>
      </c>
      <c r="C35" s="18" t="s">
        <v>6</v>
      </c>
      <c r="D35" s="18" t="s">
        <v>97</v>
      </c>
      <c r="E35" s="18" t="s">
        <v>13</v>
      </c>
      <c r="F35" s="18"/>
      <c r="G35" s="18" t="s">
        <v>96</v>
      </c>
      <c r="H35" s="68">
        <v>0.08333333333333333</v>
      </c>
      <c r="N35" s="48"/>
      <c r="O35" s="48"/>
      <c r="P35" s="48"/>
      <c r="Q35" s="48"/>
    </row>
    <row r="36" spans="2:17" ht="12.75">
      <c r="B36" s="133">
        <v>11</v>
      </c>
      <c r="C36" s="18" t="s">
        <v>11</v>
      </c>
      <c r="D36" s="18" t="s">
        <v>6</v>
      </c>
      <c r="E36" s="18" t="s">
        <v>37</v>
      </c>
      <c r="F36" s="18"/>
      <c r="G36" s="18"/>
      <c r="H36" s="68">
        <v>0.034722222222222224</v>
      </c>
      <c r="N36" s="48"/>
      <c r="O36" s="48"/>
      <c r="P36" s="48"/>
      <c r="Q36" s="48"/>
    </row>
    <row r="37" spans="2:17" ht="12.75">
      <c r="B37" s="133">
        <v>10</v>
      </c>
      <c r="C37" s="18" t="s">
        <v>14</v>
      </c>
      <c r="D37" s="18" t="s">
        <v>11</v>
      </c>
      <c r="E37" s="18" t="s">
        <v>13</v>
      </c>
      <c r="F37" s="18"/>
      <c r="G37" s="18" t="s">
        <v>96</v>
      </c>
      <c r="H37" s="68">
        <v>0.041666666666666664</v>
      </c>
      <c r="N37" s="48"/>
      <c r="O37" s="48"/>
      <c r="P37" s="48"/>
      <c r="Q37" s="48"/>
    </row>
    <row r="38" spans="2:8" ht="12.75">
      <c r="B38" s="133">
        <v>9</v>
      </c>
      <c r="C38" s="18" t="s">
        <v>6</v>
      </c>
      <c r="D38" s="18" t="s">
        <v>14</v>
      </c>
      <c r="E38" s="18" t="s">
        <v>37</v>
      </c>
      <c r="F38" s="18"/>
      <c r="G38" s="18"/>
      <c r="H38" s="68">
        <v>0.04861111111111111</v>
      </c>
    </row>
    <row r="39" spans="2:8" ht="12.75">
      <c r="B39" s="133">
        <v>8</v>
      </c>
      <c r="C39" s="18" t="s">
        <v>8</v>
      </c>
      <c r="D39" s="18" t="s">
        <v>6</v>
      </c>
      <c r="E39" s="18" t="s">
        <v>13</v>
      </c>
      <c r="F39" s="18"/>
      <c r="G39" s="18"/>
      <c r="H39" s="68">
        <v>0.04861111111111111</v>
      </c>
    </row>
    <row r="40" spans="2:8" ht="12.75">
      <c r="B40" s="133">
        <v>7</v>
      </c>
      <c r="C40" s="18" t="s">
        <v>81</v>
      </c>
      <c r="D40" s="18" t="s">
        <v>8</v>
      </c>
      <c r="E40" s="18" t="s">
        <v>37</v>
      </c>
      <c r="F40" s="18"/>
      <c r="G40" s="18"/>
      <c r="H40" s="68">
        <v>0.041666666666666664</v>
      </c>
    </row>
    <row r="41" spans="2:8" ht="12.75">
      <c r="B41" s="133">
        <v>6</v>
      </c>
      <c r="C41" s="18" t="s">
        <v>8</v>
      </c>
      <c r="D41" s="18" t="s">
        <v>81</v>
      </c>
      <c r="E41" s="18" t="s">
        <v>13</v>
      </c>
      <c r="F41" s="18"/>
      <c r="G41" s="18"/>
      <c r="H41" s="68">
        <v>0.041666666666666664</v>
      </c>
    </row>
    <row r="42" spans="2:8" ht="12.75">
      <c r="B42" s="134">
        <v>5</v>
      </c>
      <c r="C42" s="102" t="s">
        <v>6</v>
      </c>
      <c r="D42" s="102" t="s">
        <v>8</v>
      </c>
      <c r="E42" s="102" t="s">
        <v>37</v>
      </c>
      <c r="F42" s="102"/>
      <c r="G42" s="102"/>
      <c r="H42" s="107">
        <v>0.05555555555555555</v>
      </c>
    </row>
    <row r="43" spans="2:8" ht="12.75">
      <c r="B43" s="133">
        <v>4</v>
      </c>
      <c r="C43" s="18" t="s">
        <v>72</v>
      </c>
      <c r="D43" s="18" t="s">
        <v>6</v>
      </c>
      <c r="E43" s="18" t="s">
        <v>13</v>
      </c>
      <c r="F43" s="18"/>
      <c r="G43" s="18"/>
      <c r="H43" s="68">
        <v>0.3333333333333333</v>
      </c>
    </row>
    <row r="44" spans="2:8" ht="12.75">
      <c r="B44" s="133">
        <v>3</v>
      </c>
      <c r="C44" s="18" t="s">
        <v>6</v>
      </c>
      <c r="D44" s="18" t="s">
        <v>72</v>
      </c>
      <c r="E44" s="81" t="s">
        <v>13</v>
      </c>
      <c r="F44" s="81"/>
      <c r="G44" s="18"/>
      <c r="H44" s="68">
        <v>0.3333333333333333</v>
      </c>
    </row>
    <row r="45" spans="2:8" ht="12.75">
      <c r="B45" s="133">
        <v>2</v>
      </c>
      <c r="C45" s="18" t="s">
        <v>66</v>
      </c>
      <c r="D45" s="18" t="s">
        <v>6</v>
      </c>
      <c r="E45" s="5" t="s">
        <v>13</v>
      </c>
      <c r="F45" s="5"/>
      <c r="G45" s="18"/>
      <c r="H45" s="68">
        <v>0.4236111111111111</v>
      </c>
    </row>
    <row r="46" spans="2:8" ht="13.5" thickBot="1">
      <c r="B46" s="135">
        <v>1</v>
      </c>
      <c r="C46" s="65" t="s">
        <v>45</v>
      </c>
      <c r="D46" s="65" t="s">
        <v>66</v>
      </c>
      <c r="E46" s="65" t="s">
        <v>13</v>
      </c>
      <c r="F46" s="65"/>
      <c r="G46" s="65"/>
      <c r="H46" s="108">
        <v>0.18055555555555555</v>
      </c>
    </row>
  </sheetData>
  <printOptions/>
  <pageMargins left="0.75" right="0.75" top="1" bottom="1" header="0.492125985" footer="0.492125985"/>
  <pageSetup horizontalDpi="360" verticalDpi="36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B2:L13"/>
  <sheetViews>
    <sheetView workbookViewId="0" topLeftCell="A1">
      <selection activeCell="J16" sqref="J16"/>
    </sheetView>
  </sheetViews>
  <sheetFormatPr defaultColWidth="9.140625" defaultRowHeight="12.75"/>
  <cols>
    <col min="1" max="1" width="1.28515625" style="47" customWidth="1"/>
    <col min="2" max="2" width="8.7109375" style="47" bestFit="1" customWidth="1"/>
    <col min="3" max="4" width="9.140625" style="47" customWidth="1"/>
    <col min="5" max="5" width="12.57421875" style="47" bestFit="1" customWidth="1"/>
    <col min="6" max="6" width="15.7109375" style="47" bestFit="1" customWidth="1"/>
    <col min="7" max="7" width="9.140625" style="47" customWidth="1"/>
    <col min="8" max="8" width="1.421875" style="47" customWidth="1"/>
    <col min="9" max="16384" width="9.140625" style="47" customWidth="1"/>
  </cols>
  <sheetData>
    <row r="1" ht="13.5" thickBot="1"/>
    <row r="2" spans="2:7" ht="12.75">
      <c r="B2" s="24" t="s">
        <v>166</v>
      </c>
      <c r="C2" s="39"/>
      <c r="D2" s="39"/>
      <c r="E2" s="39"/>
      <c r="F2" s="25"/>
      <c r="G2" s="40"/>
    </row>
    <row r="3" spans="2:7" ht="13.5" thickBot="1">
      <c r="B3" s="26" t="s">
        <v>167</v>
      </c>
      <c r="C3" s="17"/>
      <c r="D3" s="27"/>
      <c r="E3" s="27"/>
      <c r="F3" s="17"/>
      <c r="G3" s="12"/>
    </row>
    <row r="4" spans="2:7" ht="13.5" thickBot="1">
      <c r="B4" s="159"/>
      <c r="C4" s="17"/>
      <c r="D4" s="27"/>
      <c r="E4" s="27"/>
      <c r="F4" s="17"/>
      <c r="G4" s="12"/>
    </row>
    <row r="5" spans="2:7" ht="12.75">
      <c r="B5" s="142" t="s">
        <v>109</v>
      </c>
      <c r="C5" s="39"/>
      <c r="D5" s="25"/>
      <c r="E5" s="25"/>
      <c r="F5" s="39"/>
      <c r="G5" s="9"/>
    </row>
    <row r="6" spans="2:7" ht="13.5" thickBot="1">
      <c r="B6" s="143" t="s">
        <v>112</v>
      </c>
      <c r="C6" s="93"/>
      <c r="D6" s="29"/>
      <c r="E6" s="29"/>
      <c r="F6" s="93"/>
      <c r="G6" s="15"/>
    </row>
    <row r="7" spans="2:7" ht="13.5" thickBot="1">
      <c r="B7" s="26" t="s">
        <v>148</v>
      </c>
      <c r="C7" s="17"/>
      <c r="D7" s="141">
        <v>2</v>
      </c>
      <c r="E7" s="10"/>
      <c r="F7" s="10"/>
      <c r="G7" s="127"/>
    </row>
    <row r="8" spans="2:7" ht="13.5" thickBot="1">
      <c r="B8" s="13" t="s">
        <v>149</v>
      </c>
      <c r="C8" s="93"/>
      <c r="D8" s="140">
        <f>SUM(G10:G13)</f>
        <v>0.17708333333333334</v>
      </c>
      <c r="E8" s="144"/>
      <c r="F8" s="29"/>
      <c r="G8" s="94"/>
    </row>
    <row r="9" spans="2:12" ht="12.75">
      <c r="B9" s="62" t="s">
        <v>0</v>
      </c>
      <c r="C9" s="18" t="s">
        <v>1</v>
      </c>
      <c r="D9" s="18" t="s">
        <v>2</v>
      </c>
      <c r="E9" s="18"/>
      <c r="F9" s="18" t="s">
        <v>3</v>
      </c>
      <c r="G9" s="63" t="s">
        <v>4</v>
      </c>
      <c r="I9" s="48"/>
      <c r="J9" s="48"/>
      <c r="K9" s="48"/>
      <c r="L9" s="48"/>
    </row>
    <row r="10" spans="2:7" ht="12.75">
      <c r="B10" s="145"/>
      <c r="C10" s="146"/>
      <c r="D10" s="146"/>
      <c r="E10" s="146"/>
      <c r="F10" s="146"/>
      <c r="G10" s="147"/>
    </row>
    <row r="11" spans="2:7" ht="12.75">
      <c r="B11" s="145"/>
      <c r="C11" s="146"/>
      <c r="D11" s="146"/>
      <c r="E11" s="146"/>
      <c r="F11" s="146"/>
      <c r="G11" s="147"/>
    </row>
    <row r="12" spans="2:7" ht="12.75">
      <c r="B12" s="145">
        <v>2</v>
      </c>
      <c r="C12" s="146" t="s">
        <v>153</v>
      </c>
      <c r="D12" s="146" t="s">
        <v>113</v>
      </c>
      <c r="E12" s="146" t="s">
        <v>158</v>
      </c>
      <c r="F12" s="146" t="s">
        <v>34</v>
      </c>
      <c r="G12" s="147">
        <v>0.125</v>
      </c>
    </row>
    <row r="13" spans="2:7" ht="13.5" thickBot="1">
      <c r="B13" s="148">
        <v>1</v>
      </c>
      <c r="C13" s="149" t="s">
        <v>82</v>
      </c>
      <c r="D13" s="149" t="s">
        <v>153</v>
      </c>
      <c r="E13" s="149" t="s">
        <v>158</v>
      </c>
      <c r="F13" s="149" t="s">
        <v>34</v>
      </c>
      <c r="G13" s="150">
        <v>0.052083333333333336</v>
      </c>
    </row>
  </sheetData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C10:K28"/>
  <sheetViews>
    <sheetView workbookViewId="0" topLeftCell="A1">
      <selection activeCell="C26" sqref="C26"/>
    </sheetView>
  </sheetViews>
  <sheetFormatPr defaultColWidth="9.140625" defaultRowHeight="12.75"/>
  <cols>
    <col min="1" max="16384" width="9.140625" style="130" customWidth="1"/>
  </cols>
  <sheetData>
    <row r="9" ht="13.5" thickBot="1"/>
    <row r="10" spans="3:11" ht="12.75">
      <c r="C10" s="75" t="s">
        <v>109</v>
      </c>
      <c r="E10" s="24"/>
      <c r="F10" s="25"/>
      <c r="G10" s="25"/>
      <c r="H10" s="25"/>
      <c r="I10" s="25"/>
      <c r="J10" s="39"/>
      <c r="K10" s="40"/>
    </row>
    <row r="11" spans="5:11" ht="12.75">
      <c r="E11" s="26"/>
      <c r="F11" s="27"/>
      <c r="G11" s="96"/>
      <c r="H11" s="27" t="s">
        <v>119</v>
      </c>
      <c r="I11" s="27"/>
      <c r="J11" s="11"/>
      <c r="K11" s="12"/>
    </row>
    <row r="12" spans="3:11" ht="13.5" thickBot="1">
      <c r="C12" s="75" t="s">
        <v>112</v>
      </c>
      <c r="E12" s="28"/>
      <c r="F12" s="29"/>
      <c r="G12" s="29"/>
      <c r="H12" s="29"/>
      <c r="I12" s="29"/>
      <c r="J12" s="14"/>
      <c r="K12" s="15"/>
    </row>
    <row r="13" spans="5:11" ht="13.5" thickBot="1">
      <c r="E13" s="41"/>
      <c r="F13" s="42"/>
      <c r="G13" s="42"/>
      <c r="H13" s="42"/>
      <c r="I13" s="42"/>
      <c r="J13" s="43"/>
      <c r="K13" s="44"/>
    </row>
    <row r="14" spans="5:11" ht="13.5" thickBot="1">
      <c r="E14" s="51" t="s">
        <v>19</v>
      </c>
      <c r="F14" s="52"/>
      <c r="G14" s="52"/>
      <c r="H14" s="50" t="s">
        <v>20</v>
      </c>
      <c r="I14" s="126"/>
      <c r="J14" s="48"/>
      <c r="K14" s="53" t="s">
        <v>21</v>
      </c>
    </row>
    <row r="15" spans="5:11" ht="13.5" thickBot="1">
      <c r="E15" s="54">
        <v>6</v>
      </c>
      <c r="F15" s="55"/>
      <c r="G15" s="55"/>
      <c r="H15" s="55"/>
      <c r="I15" s="55"/>
      <c r="J15" s="55"/>
      <c r="K15" s="67">
        <f>SUM(K18:K28)</f>
        <v>0.03125</v>
      </c>
    </row>
    <row r="16" spans="5:11" ht="13.5" thickBot="1">
      <c r="E16" s="56"/>
      <c r="F16" s="57"/>
      <c r="G16" s="57"/>
      <c r="H16" s="57"/>
      <c r="I16" s="57"/>
      <c r="J16" s="57"/>
      <c r="K16" s="58"/>
    </row>
    <row r="17" spans="5:11" ht="12.75">
      <c r="E17" s="59" t="s">
        <v>0</v>
      </c>
      <c r="F17" s="60" t="s">
        <v>1</v>
      </c>
      <c r="G17" s="60" t="s">
        <v>2</v>
      </c>
      <c r="H17" s="60" t="s">
        <v>3</v>
      </c>
      <c r="I17" s="60"/>
      <c r="J17" s="60"/>
      <c r="K17" s="61" t="s">
        <v>4</v>
      </c>
    </row>
    <row r="18" spans="5:11" ht="12.75">
      <c r="E18" s="62"/>
      <c r="F18" s="18"/>
      <c r="G18" s="18"/>
      <c r="H18" s="18"/>
      <c r="I18" s="18"/>
      <c r="J18" s="18"/>
      <c r="K18" s="68"/>
    </row>
    <row r="19" spans="5:11" ht="12.75">
      <c r="E19" s="62"/>
      <c r="F19" s="18"/>
      <c r="G19" s="18"/>
      <c r="H19" s="18"/>
      <c r="I19" s="18"/>
      <c r="J19" s="18"/>
      <c r="K19" s="68"/>
    </row>
    <row r="20" spans="5:11" ht="12.75">
      <c r="E20" s="62"/>
      <c r="F20" s="18"/>
      <c r="G20" s="18"/>
      <c r="H20" s="18"/>
      <c r="I20" s="18"/>
      <c r="J20" s="18"/>
      <c r="K20" s="68"/>
    </row>
    <row r="21" spans="5:11" ht="12.75">
      <c r="E21" s="62"/>
      <c r="F21" s="18"/>
      <c r="G21" s="18"/>
      <c r="H21" s="18"/>
      <c r="I21" s="18"/>
      <c r="J21" s="18"/>
      <c r="K21" s="68"/>
    </row>
    <row r="22" spans="5:11" ht="12.75">
      <c r="E22" s="62"/>
      <c r="F22" s="18"/>
      <c r="G22" s="18"/>
      <c r="H22" s="18"/>
      <c r="I22" s="18"/>
      <c r="J22" s="18"/>
      <c r="K22" s="68"/>
    </row>
    <row r="23" spans="5:11" ht="12.75">
      <c r="E23" s="62">
        <v>6</v>
      </c>
      <c r="F23" s="18" t="s">
        <v>120</v>
      </c>
      <c r="G23" s="18" t="s">
        <v>121</v>
      </c>
      <c r="H23" s="18" t="s">
        <v>12</v>
      </c>
      <c r="I23" s="18"/>
      <c r="J23" s="18"/>
      <c r="K23" s="68">
        <v>0.03125</v>
      </c>
    </row>
    <row r="24" spans="5:11" ht="12.75">
      <c r="E24" s="62"/>
      <c r="F24" s="18"/>
      <c r="G24" s="18"/>
      <c r="H24" s="18"/>
      <c r="I24" s="18"/>
      <c r="J24" s="18"/>
      <c r="K24" s="68"/>
    </row>
    <row r="25" spans="5:11" ht="12.75">
      <c r="E25" s="62"/>
      <c r="F25" s="18"/>
      <c r="G25" s="18"/>
      <c r="H25" s="18"/>
      <c r="I25" s="18"/>
      <c r="J25" s="18"/>
      <c r="K25" s="68"/>
    </row>
    <row r="26" spans="5:11" ht="12.75">
      <c r="E26" s="62"/>
      <c r="F26" s="18"/>
      <c r="G26" s="18"/>
      <c r="H26" s="18"/>
      <c r="I26" s="18"/>
      <c r="J26" s="18"/>
      <c r="K26" s="68"/>
    </row>
    <row r="27" spans="5:11" ht="12.75">
      <c r="E27" s="62"/>
      <c r="F27" s="18"/>
      <c r="G27" s="18"/>
      <c r="H27" s="5"/>
      <c r="I27" s="5"/>
      <c r="J27" s="18"/>
      <c r="K27" s="68"/>
    </row>
    <row r="28" spans="5:11" ht="13.5" thickBot="1">
      <c r="E28" s="64"/>
      <c r="F28" s="65"/>
      <c r="G28" s="65"/>
      <c r="H28" s="65"/>
      <c r="I28" s="65"/>
      <c r="J28" s="65"/>
      <c r="K28" s="72"/>
    </row>
  </sheetData>
  <printOptions/>
  <pageMargins left="0.75" right="0.75" top="1" bottom="1" header="0.492125985" footer="0.49212598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B2:L20"/>
  <sheetViews>
    <sheetView workbookViewId="0" topLeftCell="A1">
      <selection activeCell="L8" sqref="L8"/>
    </sheetView>
  </sheetViews>
  <sheetFormatPr defaultColWidth="9.140625" defaultRowHeight="12.75"/>
  <cols>
    <col min="1" max="1" width="0.9921875" style="47" customWidth="1"/>
    <col min="2" max="2" width="9.8515625" style="47" customWidth="1"/>
    <col min="3" max="4" width="9.140625" style="47" customWidth="1"/>
    <col min="5" max="5" width="22.7109375" style="47" customWidth="1"/>
    <col min="6" max="16384" width="9.140625" style="47" customWidth="1"/>
  </cols>
  <sheetData>
    <row r="1" ht="13.5" thickBot="1"/>
    <row r="2" spans="2:7" ht="12.75">
      <c r="B2" s="24"/>
      <c r="C2" s="25"/>
      <c r="D2" s="25"/>
      <c r="E2" s="25"/>
      <c r="F2" s="39"/>
      <c r="G2" s="40"/>
    </row>
    <row r="3" spans="2:7" ht="13.5" thickBot="1">
      <c r="B3" s="26"/>
      <c r="C3" s="27"/>
      <c r="D3" s="27"/>
      <c r="E3" s="45" t="s">
        <v>70</v>
      </c>
      <c r="F3" s="11"/>
      <c r="G3" s="12"/>
    </row>
    <row r="4" spans="2:7" ht="13.5" thickBot="1">
      <c r="B4" s="203"/>
      <c r="C4" s="29"/>
      <c r="D4" s="29"/>
      <c r="E4" s="29"/>
      <c r="F4" s="14"/>
      <c r="G4" s="15"/>
    </row>
    <row r="5" spans="2:7" ht="13.5" thickBot="1">
      <c r="B5" s="41"/>
      <c r="C5" s="42"/>
      <c r="D5" s="42"/>
      <c r="E5" s="42"/>
      <c r="F5" s="43"/>
      <c r="G5" s="44"/>
    </row>
    <row r="6" spans="2:7" ht="13.5" thickBot="1">
      <c r="B6" s="51" t="s">
        <v>19</v>
      </c>
      <c r="C6" s="52"/>
      <c r="D6" s="52"/>
      <c r="E6" s="50" t="s">
        <v>20</v>
      </c>
      <c r="F6" s="48"/>
      <c r="G6" s="53" t="s">
        <v>21</v>
      </c>
    </row>
    <row r="7" spans="2:7" ht="13.5" thickBot="1">
      <c r="B7" s="54">
        <v>1</v>
      </c>
      <c r="C7" s="55"/>
      <c r="D7" s="55"/>
      <c r="E7" s="55"/>
      <c r="F7" s="55"/>
      <c r="G7" s="67">
        <f>SUM(G10:G20)</f>
        <v>0.041666666666666664</v>
      </c>
    </row>
    <row r="8" spans="2:7" ht="13.5" thickBot="1">
      <c r="B8" s="56"/>
      <c r="C8" s="57"/>
      <c r="D8" s="57"/>
      <c r="E8" s="57"/>
      <c r="F8" s="57"/>
      <c r="G8" s="58"/>
    </row>
    <row r="9" spans="2:12" ht="12.75">
      <c r="B9" s="59" t="s">
        <v>0</v>
      </c>
      <c r="C9" s="60" t="s">
        <v>1</v>
      </c>
      <c r="D9" s="60" t="s">
        <v>2</v>
      </c>
      <c r="E9" s="60" t="s">
        <v>3</v>
      </c>
      <c r="F9" s="60"/>
      <c r="G9" s="61" t="s">
        <v>4</v>
      </c>
      <c r="I9" s="48"/>
      <c r="J9" s="48"/>
      <c r="K9" s="48"/>
      <c r="L9" s="48"/>
    </row>
    <row r="10" spans="2:12" ht="12.75">
      <c r="B10" s="62"/>
      <c r="C10" s="18"/>
      <c r="D10" s="18"/>
      <c r="E10" s="18"/>
      <c r="F10" s="18"/>
      <c r="G10" s="68"/>
      <c r="I10" s="48"/>
      <c r="J10" s="48"/>
      <c r="K10" s="48"/>
      <c r="L10" s="48"/>
    </row>
    <row r="11" spans="2:12" ht="12.75">
      <c r="B11" s="62"/>
      <c r="C11" s="18"/>
      <c r="D11" s="18"/>
      <c r="E11" s="18"/>
      <c r="F11" s="18"/>
      <c r="G11" s="68"/>
      <c r="I11" s="48"/>
      <c r="J11" s="48"/>
      <c r="K11" s="48"/>
      <c r="L11" s="48"/>
    </row>
    <row r="12" spans="2:12" ht="12.75">
      <c r="B12" s="62"/>
      <c r="C12" s="18"/>
      <c r="D12" s="18"/>
      <c r="E12" s="18"/>
      <c r="F12" s="18"/>
      <c r="G12" s="68"/>
      <c r="I12" s="48"/>
      <c r="J12" s="48"/>
      <c r="K12" s="48"/>
      <c r="L12" s="48"/>
    </row>
    <row r="13" spans="2:12" ht="12.75">
      <c r="B13" s="62"/>
      <c r="C13" s="18"/>
      <c r="D13" s="18"/>
      <c r="E13" s="18"/>
      <c r="F13" s="18"/>
      <c r="G13" s="68"/>
      <c r="I13" s="48"/>
      <c r="J13" s="48"/>
      <c r="K13" s="48"/>
      <c r="L13" s="48"/>
    </row>
    <row r="14" spans="2:12" ht="12.75">
      <c r="B14" s="62"/>
      <c r="C14" s="18"/>
      <c r="D14" s="18"/>
      <c r="E14" s="18"/>
      <c r="F14" s="18"/>
      <c r="G14" s="68"/>
      <c r="I14" s="48"/>
      <c r="J14" s="48"/>
      <c r="K14" s="48"/>
      <c r="L14" s="48"/>
    </row>
    <row r="15" spans="2:12" ht="12.75">
      <c r="B15" s="62"/>
      <c r="C15" s="18"/>
      <c r="D15" s="18"/>
      <c r="E15" s="18"/>
      <c r="F15" s="18"/>
      <c r="G15" s="68"/>
      <c r="I15" s="48"/>
      <c r="J15" s="48"/>
      <c r="K15" s="48"/>
      <c r="L15" s="48"/>
    </row>
    <row r="16" spans="2:12" ht="12.75">
      <c r="B16" s="62"/>
      <c r="C16" s="18"/>
      <c r="D16" s="18"/>
      <c r="E16" s="18"/>
      <c r="F16" s="18"/>
      <c r="G16" s="68"/>
      <c r="I16" s="48"/>
      <c r="J16" s="48"/>
      <c r="K16" s="48"/>
      <c r="L16" s="48"/>
    </row>
    <row r="17" spans="2:7" ht="12.75">
      <c r="B17" s="62"/>
      <c r="C17" s="18"/>
      <c r="D17" s="18"/>
      <c r="E17" s="18"/>
      <c r="F17" s="18"/>
      <c r="G17" s="68"/>
    </row>
    <row r="18" spans="2:7" ht="12.75">
      <c r="B18" s="62"/>
      <c r="C18" s="18"/>
      <c r="D18" s="18"/>
      <c r="E18" s="18"/>
      <c r="F18" s="18"/>
      <c r="G18" s="68"/>
    </row>
    <row r="19" spans="2:7" ht="12.75">
      <c r="B19" s="62"/>
      <c r="C19" s="18"/>
      <c r="D19" s="18"/>
      <c r="E19" s="103"/>
      <c r="F19" s="18"/>
      <c r="G19" s="68"/>
    </row>
    <row r="20" spans="2:7" ht="13.5" thickBot="1">
      <c r="B20" s="64">
        <v>1</v>
      </c>
      <c r="C20" s="65" t="s">
        <v>82</v>
      </c>
      <c r="D20" s="65" t="s">
        <v>6</v>
      </c>
      <c r="E20" s="65" t="s">
        <v>34</v>
      </c>
      <c r="F20" s="65"/>
      <c r="G20" s="108">
        <v>0.041666666666666664</v>
      </c>
    </row>
  </sheetData>
  <printOptions/>
  <pageMargins left="0.75" right="0.75" top="1" bottom="1" header="0.492125985" footer="0.49212598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B2:L12"/>
  <sheetViews>
    <sheetView workbookViewId="0" topLeftCell="A1">
      <selection activeCell="J10" sqref="J10"/>
    </sheetView>
  </sheetViews>
  <sheetFormatPr defaultColWidth="9.140625" defaultRowHeight="12.75"/>
  <cols>
    <col min="1" max="1" width="1.1484375" style="47" customWidth="1"/>
    <col min="2" max="2" width="9.8515625" style="47" customWidth="1"/>
    <col min="3" max="4" width="9.140625" style="47" customWidth="1"/>
    <col min="5" max="5" width="22.7109375" style="47" customWidth="1"/>
    <col min="6" max="16384" width="9.140625" style="47" customWidth="1"/>
  </cols>
  <sheetData>
    <row r="1" ht="13.5" thickBot="1"/>
    <row r="2" spans="2:7" ht="12.75">
      <c r="B2" s="188" t="s">
        <v>179</v>
      </c>
      <c r="C2" s="25"/>
      <c r="D2" s="25"/>
      <c r="E2" s="25"/>
      <c r="F2" s="39"/>
      <c r="G2" s="40"/>
    </row>
    <row r="3" spans="2:7" ht="12.75">
      <c r="B3" s="26" t="s">
        <v>178</v>
      </c>
      <c r="C3" s="27"/>
      <c r="D3" s="27"/>
      <c r="E3" s="17"/>
      <c r="F3" s="11"/>
      <c r="G3" s="12"/>
    </row>
    <row r="4" spans="2:7" ht="13.5" thickBot="1">
      <c r="B4" s="28"/>
      <c r="C4" s="29"/>
      <c r="D4" s="29"/>
      <c r="E4" s="29"/>
      <c r="F4" s="14"/>
      <c r="G4" s="15"/>
    </row>
    <row r="5" spans="2:7" ht="13.5" thickBot="1">
      <c r="B5" s="41"/>
      <c r="C5" s="42"/>
      <c r="D5" s="42"/>
      <c r="E5" s="42"/>
      <c r="F5" s="43"/>
      <c r="G5" s="44"/>
    </row>
    <row r="6" spans="2:7" ht="13.5" thickBot="1">
      <c r="B6" s="51" t="s">
        <v>19</v>
      </c>
      <c r="C6" s="52"/>
      <c r="D6" s="52"/>
      <c r="E6" s="50" t="s">
        <v>20</v>
      </c>
      <c r="F6" s="48"/>
      <c r="G6" s="53" t="s">
        <v>21</v>
      </c>
    </row>
    <row r="7" spans="2:7" ht="13.5" thickBot="1">
      <c r="B7" s="54">
        <v>2</v>
      </c>
      <c r="C7" s="55"/>
      <c r="D7" s="55"/>
      <c r="E7" s="55"/>
      <c r="F7" s="55"/>
      <c r="G7" s="67">
        <f>SUM(G10:G12)</f>
        <v>0.11805555555555555</v>
      </c>
    </row>
    <row r="8" spans="2:7" ht="13.5" thickBot="1">
      <c r="B8" s="56"/>
      <c r="C8" s="57"/>
      <c r="D8" s="57"/>
      <c r="E8" s="57"/>
      <c r="F8" s="57"/>
      <c r="G8" s="58"/>
    </row>
    <row r="9" spans="2:12" ht="12.75">
      <c r="B9" s="59" t="s">
        <v>0</v>
      </c>
      <c r="C9" s="60" t="s">
        <v>1</v>
      </c>
      <c r="D9" s="60" t="s">
        <v>2</v>
      </c>
      <c r="E9" s="60" t="s">
        <v>3</v>
      </c>
      <c r="F9" s="60"/>
      <c r="G9" s="61" t="s">
        <v>4</v>
      </c>
      <c r="I9" s="48"/>
      <c r="J9" s="48"/>
      <c r="K9" s="48"/>
      <c r="L9" s="48"/>
    </row>
    <row r="10" spans="2:7" ht="12.75">
      <c r="B10" s="62"/>
      <c r="C10" s="18"/>
      <c r="D10" s="18"/>
      <c r="E10" s="103"/>
      <c r="F10" s="18"/>
      <c r="G10" s="68"/>
    </row>
    <row r="11" spans="2:7" ht="12.75">
      <c r="B11" s="62">
        <v>2</v>
      </c>
      <c r="C11" s="18" t="s">
        <v>14</v>
      </c>
      <c r="D11" s="18" t="s">
        <v>113</v>
      </c>
      <c r="E11" s="110" t="s">
        <v>12</v>
      </c>
      <c r="F11" s="18"/>
      <c r="G11" s="68">
        <v>0.0763888888888889</v>
      </c>
    </row>
    <row r="12" spans="2:7" ht="13.5" thickBot="1">
      <c r="B12" s="64">
        <v>1</v>
      </c>
      <c r="C12" s="65" t="s">
        <v>82</v>
      </c>
      <c r="D12" s="65" t="s">
        <v>14</v>
      </c>
      <c r="E12" s="65" t="s">
        <v>180</v>
      </c>
      <c r="F12" s="65"/>
      <c r="G12" s="108">
        <v>0.041666666666666664</v>
      </c>
    </row>
  </sheetData>
  <printOptions/>
  <pageMargins left="0.75" right="0.75" top="1" bottom="1" header="0.492125985" footer="0.49212598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B2:L15"/>
  <sheetViews>
    <sheetView workbookViewId="0" topLeftCell="A1">
      <selection activeCell="E9" sqref="E9"/>
    </sheetView>
  </sheetViews>
  <sheetFormatPr defaultColWidth="9.140625" defaultRowHeight="12.75"/>
  <cols>
    <col min="1" max="1" width="0.9921875" style="47" customWidth="1"/>
    <col min="2" max="2" width="9.8515625" style="47" customWidth="1"/>
    <col min="3" max="4" width="9.140625" style="47" customWidth="1"/>
    <col min="5" max="5" width="22.7109375" style="47" customWidth="1"/>
    <col min="6" max="6" width="12.57421875" style="47" bestFit="1" customWidth="1"/>
    <col min="7" max="16384" width="9.140625" style="47" customWidth="1"/>
  </cols>
  <sheetData>
    <row r="1" ht="13.5" thickBot="1"/>
    <row r="2" spans="2:7" ht="12.75">
      <c r="B2" s="24" t="s">
        <v>44</v>
      </c>
      <c r="C2" s="25"/>
      <c r="D2" s="25"/>
      <c r="E2" s="25"/>
      <c r="F2" s="39"/>
      <c r="G2" s="40"/>
    </row>
    <row r="3" spans="2:7" ht="12.75">
      <c r="B3" s="26" t="s">
        <v>76</v>
      </c>
      <c r="C3" s="27"/>
      <c r="D3" s="27"/>
      <c r="E3" s="45"/>
      <c r="F3" s="11"/>
      <c r="G3" s="12"/>
    </row>
    <row r="4" spans="2:7" ht="13.5" thickBot="1">
      <c r="B4" s="26"/>
      <c r="C4" s="27"/>
      <c r="D4" s="27"/>
      <c r="E4" s="27"/>
      <c r="F4" s="11"/>
      <c r="G4" s="12"/>
    </row>
    <row r="5" spans="2:7" ht="13.5" thickBot="1">
      <c r="B5" s="51" t="s">
        <v>170</v>
      </c>
      <c r="C5" s="165"/>
      <c r="D5" s="167">
        <v>7</v>
      </c>
      <c r="E5" s="50"/>
      <c r="F5" s="163"/>
      <c r="G5" s="164"/>
    </row>
    <row r="6" spans="2:7" ht="13.5" thickBot="1">
      <c r="B6" s="41" t="s">
        <v>171</v>
      </c>
      <c r="C6" s="106"/>
      <c r="D6" s="166">
        <f>SUM(G8:G15)</f>
        <v>1.423611111111111</v>
      </c>
      <c r="E6" s="55"/>
      <c r="F6" s="55"/>
      <c r="G6" s="153"/>
    </row>
    <row r="7" spans="2:12" ht="12.75">
      <c r="B7" s="62" t="s">
        <v>0</v>
      </c>
      <c r="C7" s="18" t="s">
        <v>1</v>
      </c>
      <c r="D7" s="18" t="s">
        <v>2</v>
      </c>
      <c r="E7" s="18" t="s">
        <v>3</v>
      </c>
      <c r="F7" s="18"/>
      <c r="G7" s="63" t="s">
        <v>4</v>
      </c>
      <c r="I7" s="48"/>
      <c r="J7" s="48"/>
      <c r="K7" s="48"/>
      <c r="L7" s="48"/>
    </row>
    <row r="8" spans="2:12" ht="12.75">
      <c r="B8" s="62"/>
      <c r="C8" s="18"/>
      <c r="D8" s="18"/>
      <c r="E8" s="18"/>
      <c r="F8" s="18"/>
      <c r="G8" s="68"/>
      <c r="I8" s="48"/>
      <c r="J8" s="48"/>
      <c r="K8" s="48"/>
      <c r="L8" s="48"/>
    </row>
    <row r="9" spans="2:12" ht="12.75">
      <c r="B9" s="62">
        <v>7</v>
      </c>
      <c r="C9" s="18" t="s">
        <v>97</v>
      </c>
      <c r="D9" s="18" t="s">
        <v>6</v>
      </c>
      <c r="E9" s="18" t="s">
        <v>12</v>
      </c>
      <c r="F9" s="18" t="s">
        <v>206</v>
      </c>
      <c r="G9" s="68">
        <v>0.10416666666666667</v>
      </c>
      <c r="I9" s="48"/>
      <c r="J9" s="48"/>
      <c r="K9" s="48"/>
      <c r="L9" s="48"/>
    </row>
    <row r="10" spans="2:12" ht="12.75">
      <c r="B10" s="62">
        <v>6</v>
      </c>
      <c r="C10" s="18" t="s">
        <v>6</v>
      </c>
      <c r="D10" s="18" t="s">
        <v>97</v>
      </c>
      <c r="E10" s="18" t="s">
        <v>37</v>
      </c>
      <c r="F10" s="18" t="s">
        <v>206</v>
      </c>
      <c r="G10" s="68">
        <v>0.10416666666666667</v>
      </c>
      <c r="I10" s="48"/>
      <c r="J10" s="48"/>
      <c r="K10" s="48"/>
      <c r="L10" s="48"/>
    </row>
    <row r="11" spans="2:12" ht="12.75">
      <c r="B11" s="62">
        <v>5</v>
      </c>
      <c r="C11" s="18" t="s">
        <v>5</v>
      </c>
      <c r="D11" s="18" t="s">
        <v>6</v>
      </c>
      <c r="E11" s="18" t="s">
        <v>12</v>
      </c>
      <c r="F11" s="18" t="s">
        <v>158</v>
      </c>
      <c r="G11" s="68">
        <v>0.13541666666666666</v>
      </c>
      <c r="I11" s="48"/>
      <c r="J11" s="48"/>
      <c r="K11" s="48"/>
      <c r="L11" s="48"/>
    </row>
    <row r="12" spans="2:12" ht="12.75">
      <c r="B12" s="62">
        <v>4</v>
      </c>
      <c r="C12" s="18" t="s">
        <v>66</v>
      </c>
      <c r="D12" s="18" t="s">
        <v>5</v>
      </c>
      <c r="E12" s="18" t="s">
        <v>12</v>
      </c>
      <c r="F12" s="18" t="s">
        <v>158</v>
      </c>
      <c r="G12" s="68">
        <v>0.23263888888888887</v>
      </c>
      <c r="I12" s="48"/>
      <c r="J12" s="48"/>
      <c r="K12" s="48"/>
      <c r="L12" s="48"/>
    </row>
    <row r="13" spans="2:12" ht="12.75">
      <c r="B13" s="62">
        <v>3</v>
      </c>
      <c r="C13" s="18" t="s">
        <v>45</v>
      </c>
      <c r="D13" s="18" t="s">
        <v>66</v>
      </c>
      <c r="E13" s="18" t="s">
        <v>12</v>
      </c>
      <c r="F13" s="18" t="s">
        <v>158</v>
      </c>
      <c r="G13" s="68">
        <v>0.18055555555555555</v>
      </c>
      <c r="I13" s="48"/>
      <c r="J13" s="48"/>
      <c r="K13" s="48"/>
      <c r="L13" s="48"/>
    </row>
    <row r="14" spans="2:7" ht="12.75">
      <c r="B14" s="62">
        <v>2</v>
      </c>
      <c r="C14" s="18" t="s">
        <v>39</v>
      </c>
      <c r="D14" s="18" t="s">
        <v>45</v>
      </c>
      <c r="E14" s="5" t="s">
        <v>13</v>
      </c>
      <c r="F14" s="18" t="s">
        <v>158</v>
      </c>
      <c r="G14" s="68">
        <v>0.3333333333333333</v>
      </c>
    </row>
    <row r="15" spans="2:7" ht="13.5" thickBot="1">
      <c r="B15" s="64">
        <v>1</v>
      </c>
      <c r="C15" s="65" t="s">
        <v>36</v>
      </c>
      <c r="D15" s="65" t="s">
        <v>39</v>
      </c>
      <c r="E15" s="65" t="s">
        <v>13</v>
      </c>
      <c r="F15" s="65" t="s">
        <v>158</v>
      </c>
      <c r="G15" s="72">
        <v>0.3333333333333333</v>
      </c>
    </row>
  </sheetData>
  <printOptions/>
  <pageMargins left="0.75" right="0.75" top="1" bottom="1" header="0.492125985" footer="0.492125985"/>
  <pageSetup horizontalDpi="360" verticalDpi="36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B2:L15"/>
  <sheetViews>
    <sheetView workbookViewId="0" topLeftCell="A1">
      <selection activeCell="B19" sqref="B19"/>
    </sheetView>
  </sheetViews>
  <sheetFormatPr defaultColWidth="9.140625" defaultRowHeight="12.75"/>
  <cols>
    <col min="1" max="1" width="0.9921875" style="47" customWidth="1"/>
    <col min="2" max="2" width="9.8515625" style="47" customWidth="1"/>
    <col min="3" max="4" width="9.140625" style="47" customWidth="1"/>
    <col min="5" max="5" width="22.7109375" style="47" customWidth="1"/>
    <col min="6" max="16384" width="9.140625" style="47" customWidth="1"/>
  </cols>
  <sheetData>
    <row r="1" ht="13.5" thickBot="1"/>
    <row r="2" spans="2:7" ht="12.75">
      <c r="B2" s="188" t="s">
        <v>138</v>
      </c>
      <c r="C2" s="25"/>
      <c r="D2" s="25"/>
      <c r="E2" s="25"/>
      <c r="F2" s="39"/>
      <c r="G2" s="40"/>
    </row>
    <row r="3" spans="2:7" ht="13.5" thickBot="1">
      <c r="B3" s="216" t="s">
        <v>190</v>
      </c>
      <c r="C3" s="27"/>
      <c r="D3" s="27"/>
      <c r="E3" s="11"/>
      <c r="F3" s="11"/>
      <c r="G3" s="12"/>
    </row>
    <row r="4" spans="2:7" ht="13.5" thickBot="1">
      <c r="B4" s="218"/>
      <c r="C4" s="27"/>
      <c r="D4" s="27"/>
      <c r="E4" s="27"/>
      <c r="F4" s="11"/>
      <c r="G4" s="12"/>
    </row>
    <row r="5" spans="2:7" ht="13.5" thickBot="1">
      <c r="B5" s="200" t="s">
        <v>149</v>
      </c>
      <c r="C5" s="42"/>
      <c r="D5" s="206">
        <f>SUM(G8:G14)</f>
        <v>0.3784722222222222</v>
      </c>
      <c r="E5" s="55"/>
      <c r="F5" s="106"/>
      <c r="G5" s="207"/>
    </row>
    <row r="6" spans="2:7" ht="13.5" thickBot="1">
      <c r="B6" s="217" t="s">
        <v>191</v>
      </c>
      <c r="C6" s="55"/>
      <c r="D6" s="210">
        <v>6</v>
      </c>
      <c r="E6" s="55"/>
      <c r="F6" s="55"/>
      <c r="G6" s="153"/>
    </row>
    <row r="7" spans="2:12" ht="12.75">
      <c r="B7" s="145" t="s">
        <v>0</v>
      </c>
      <c r="C7" s="146" t="s">
        <v>1</v>
      </c>
      <c r="D7" s="146" t="s">
        <v>2</v>
      </c>
      <c r="E7" s="146" t="s">
        <v>3</v>
      </c>
      <c r="F7" s="146"/>
      <c r="G7" s="151" t="s">
        <v>4</v>
      </c>
      <c r="I7" s="48"/>
      <c r="J7" s="48"/>
      <c r="K7" s="48"/>
      <c r="L7" s="48"/>
    </row>
    <row r="8" spans="2:12" ht="12.75">
      <c r="B8" s="145"/>
      <c r="C8" s="146"/>
      <c r="D8" s="146"/>
      <c r="E8" s="146"/>
      <c r="F8" s="146"/>
      <c r="G8" s="147"/>
      <c r="I8" s="48"/>
      <c r="J8" s="48"/>
      <c r="K8" s="48"/>
      <c r="L8" s="48"/>
    </row>
    <row r="9" spans="2:12" ht="12.75">
      <c r="B9" s="145">
        <v>6</v>
      </c>
      <c r="C9" s="146" t="s">
        <v>35</v>
      </c>
      <c r="D9" s="146" t="s">
        <v>11</v>
      </c>
      <c r="E9" s="146" t="s">
        <v>185</v>
      </c>
      <c r="F9" s="146" t="s">
        <v>186</v>
      </c>
      <c r="G9" s="147">
        <v>0.034722222222222224</v>
      </c>
      <c r="I9" s="48"/>
      <c r="J9" s="48"/>
      <c r="K9" s="48"/>
      <c r="L9" s="48"/>
    </row>
    <row r="10" spans="2:12" ht="12.75">
      <c r="B10" s="145">
        <v>5</v>
      </c>
      <c r="C10" s="146" t="s">
        <v>17</v>
      </c>
      <c r="D10" s="146" t="s">
        <v>35</v>
      </c>
      <c r="E10" s="146" t="s">
        <v>185</v>
      </c>
      <c r="F10" s="146" t="s">
        <v>186</v>
      </c>
      <c r="G10" s="147">
        <v>0.03125</v>
      </c>
      <c r="I10" s="48"/>
      <c r="J10" s="48"/>
      <c r="K10" s="48"/>
      <c r="L10" s="48"/>
    </row>
    <row r="11" spans="2:12" ht="12.75">
      <c r="B11" s="145">
        <v>4</v>
      </c>
      <c r="C11" s="146" t="s">
        <v>25</v>
      </c>
      <c r="D11" s="146" t="s">
        <v>17</v>
      </c>
      <c r="E11" s="146" t="s">
        <v>37</v>
      </c>
      <c r="F11" s="146" t="s">
        <v>126</v>
      </c>
      <c r="G11" s="147">
        <v>0.11458333333333333</v>
      </c>
      <c r="I11" s="48"/>
      <c r="J11" s="48"/>
      <c r="K11" s="48"/>
      <c r="L11" s="48"/>
    </row>
    <row r="12" spans="2:7" ht="12.75">
      <c r="B12" s="145">
        <v>3</v>
      </c>
      <c r="C12" s="146" t="s">
        <v>24</v>
      </c>
      <c r="D12" s="146" t="s">
        <v>25</v>
      </c>
      <c r="E12" s="146" t="s">
        <v>23</v>
      </c>
      <c r="F12" s="146" t="s">
        <v>189</v>
      </c>
      <c r="G12" s="147">
        <v>0.03819444444444444</v>
      </c>
    </row>
    <row r="13" spans="2:7" ht="12.75">
      <c r="B13" s="145">
        <v>2</v>
      </c>
      <c r="C13" s="146" t="s">
        <v>6</v>
      </c>
      <c r="D13" s="146" t="s">
        <v>24</v>
      </c>
      <c r="E13" s="146" t="s">
        <v>23</v>
      </c>
      <c r="F13" s="146" t="s">
        <v>189</v>
      </c>
      <c r="G13" s="147">
        <v>0.11458333333333333</v>
      </c>
    </row>
    <row r="14" spans="2:7" ht="12.75">
      <c r="B14" s="145">
        <v>1</v>
      </c>
      <c r="C14" s="146" t="s">
        <v>14</v>
      </c>
      <c r="D14" s="146" t="s">
        <v>6</v>
      </c>
      <c r="E14" s="146" t="s">
        <v>23</v>
      </c>
      <c r="F14" s="146" t="s">
        <v>189</v>
      </c>
      <c r="G14" s="147">
        <v>0.04513888888888889</v>
      </c>
    </row>
    <row r="15" spans="2:7" ht="13.5" thickBot="1">
      <c r="B15" s="148"/>
      <c r="C15" s="149"/>
      <c r="D15" s="149"/>
      <c r="E15" s="149"/>
      <c r="F15" s="149"/>
      <c r="G15" s="150"/>
    </row>
  </sheetData>
  <printOptions/>
  <pageMargins left="0.75" right="0.75" top="1" bottom="1" header="0.492125985" footer="0.49212598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B2:F36"/>
  <sheetViews>
    <sheetView workbookViewId="0" topLeftCell="A1">
      <selection activeCell="L14" sqref="L14"/>
    </sheetView>
  </sheetViews>
  <sheetFormatPr defaultColWidth="9.140625" defaultRowHeight="12.75"/>
  <cols>
    <col min="2" max="5" width="12.57421875" style="0" customWidth="1"/>
    <col min="6" max="6" width="16.00390625" style="0" customWidth="1"/>
  </cols>
  <sheetData>
    <row r="1" ht="13.5" thickBot="1"/>
    <row r="2" spans="2:6" ht="13.5" thickBot="1">
      <c r="B2" s="78"/>
      <c r="C2" s="79"/>
      <c r="D2" s="79"/>
      <c r="E2" s="162" t="s">
        <v>132</v>
      </c>
      <c r="F2" s="117" t="s">
        <v>38</v>
      </c>
    </row>
    <row r="3" spans="2:6" ht="12.75">
      <c r="B3" s="4" t="s">
        <v>227</v>
      </c>
      <c r="C3" s="5"/>
      <c r="D3" s="5"/>
      <c r="E3" s="161">
        <f>'Agusta PP-AGA'!D6</f>
        <v>0.3506944444444444</v>
      </c>
      <c r="F3" s="118">
        <f>'Agusta PP-AGA'!D5</f>
        <v>18</v>
      </c>
    </row>
    <row r="4" spans="2:6" ht="12.75">
      <c r="B4" s="4" t="s">
        <v>232</v>
      </c>
      <c r="C4" s="5"/>
      <c r="D4" s="5"/>
      <c r="E4" s="161">
        <f>'Agusta PP-APA'!D6</f>
        <v>0.14583333333333331</v>
      </c>
      <c r="F4" s="32">
        <f>'Agusta PP-APA'!D5</f>
        <v>5</v>
      </c>
    </row>
    <row r="5" spans="2:6" ht="12.75">
      <c r="B5" s="4" t="s">
        <v>169</v>
      </c>
      <c r="C5" s="5"/>
      <c r="D5" s="5"/>
      <c r="E5" s="161">
        <f>'A319 PP-ALS'!D6</f>
        <v>1.6701388888888888</v>
      </c>
      <c r="F5" s="32">
        <f>'A319 PP-ALS'!D5</f>
        <v>31</v>
      </c>
    </row>
    <row r="6" spans="2:6" ht="12.75">
      <c r="B6" s="4" t="s">
        <v>110</v>
      </c>
      <c r="C6" s="5"/>
      <c r="D6" s="5"/>
      <c r="E6" s="161">
        <f>'A320 PP-JEN'!D6</f>
        <v>0.22916666666666663</v>
      </c>
      <c r="F6" s="32">
        <f>'A320 PP-JEN'!D5</f>
        <v>5</v>
      </c>
    </row>
    <row r="7" spans="2:6" ht="12.75">
      <c r="B7" s="62" t="s">
        <v>163</v>
      </c>
      <c r="C7" s="18"/>
      <c r="D7" s="18"/>
      <c r="E7" s="82">
        <f>'A330-200 PP-X14'!D6</f>
        <v>0.6319444444444445</v>
      </c>
      <c r="F7" s="6">
        <f>'A330-200 PP-X14'!D5</f>
        <v>3</v>
      </c>
    </row>
    <row r="8" spans="2:6" ht="12.75">
      <c r="B8" s="62" t="s">
        <v>164</v>
      </c>
      <c r="C8" s="18"/>
      <c r="D8" s="18"/>
      <c r="E8" s="82">
        <f>'A330-300 PP-X15'!D6</f>
        <v>0.6145833333333334</v>
      </c>
      <c r="F8" s="6">
        <f>'A330-300 PP-X15'!D5</f>
        <v>3</v>
      </c>
    </row>
    <row r="9" spans="2:6" ht="12.75">
      <c r="B9" s="62" t="s">
        <v>213</v>
      </c>
      <c r="C9" s="18"/>
      <c r="D9" s="18"/>
      <c r="E9" s="82">
        <f>'Bell 206L PP-AGN'!D6</f>
        <v>0.09027777777777776</v>
      </c>
      <c r="F9" s="6">
        <f>'Bell 206L PP-AGN'!D5</f>
        <v>5</v>
      </c>
    </row>
    <row r="10" spans="2:6" ht="12.75">
      <c r="B10" s="62" t="s">
        <v>212</v>
      </c>
      <c r="C10" s="18"/>
      <c r="D10" s="18"/>
      <c r="E10" s="82">
        <f>'Bell 206L PP-APJ'!D6</f>
        <v>0.19444444444444442</v>
      </c>
      <c r="F10" s="6">
        <f>'Bell 206L PP-APJ'!D5</f>
        <v>6</v>
      </c>
    </row>
    <row r="11" spans="2:6" ht="12.75">
      <c r="B11" s="62" t="s">
        <v>238</v>
      </c>
      <c r="C11" s="18"/>
      <c r="D11" s="18"/>
      <c r="E11" s="82">
        <f>'B707-402 PP-KAN'!D6</f>
        <v>1.7395833333333335</v>
      </c>
      <c r="F11" s="6">
        <f>'B707-402 PP-KAN'!D5</f>
        <v>19</v>
      </c>
    </row>
    <row r="12" spans="2:6" ht="12.75">
      <c r="B12" s="62" t="s">
        <v>205</v>
      </c>
      <c r="C12" s="18"/>
      <c r="D12" s="18"/>
      <c r="E12" s="82">
        <f>'Boeing 727-200 Adv PP-X18'!D6</f>
        <v>0.03125</v>
      </c>
      <c r="F12" s="6">
        <f>'Boeing 727-200 Adv PP-X18'!D5</f>
        <v>1</v>
      </c>
    </row>
    <row r="13" spans="2:6" ht="12.75">
      <c r="B13" s="62" t="s">
        <v>239</v>
      </c>
      <c r="C13" s="18"/>
      <c r="D13" s="18"/>
      <c r="E13" s="82">
        <f>'737-300 PP-WEA'!J7</f>
        <v>0.8576388888888888</v>
      </c>
      <c r="F13" s="6">
        <f>'737-300 PP-WEA'!E7</f>
        <v>14</v>
      </c>
    </row>
    <row r="14" spans="2:6" ht="12.75">
      <c r="B14" s="62" t="s">
        <v>240</v>
      </c>
      <c r="C14" s="18"/>
      <c r="D14" s="18"/>
      <c r="E14" s="82">
        <f>'737-300 PP-VIC'!J7</f>
        <v>0.18055555555555555</v>
      </c>
      <c r="F14" s="6">
        <f>'737-300 PP-VIC'!E7</f>
        <v>5</v>
      </c>
    </row>
    <row r="15" spans="2:6" ht="12.75">
      <c r="B15" s="62" t="s">
        <v>88</v>
      </c>
      <c r="C15" s="18"/>
      <c r="D15" s="18"/>
      <c r="E15" s="82">
        <f>'737-400 PP-X11'!H7</f>
        <v>0.24305555555555555</v>
      </c>
      <c r="F15" s="6">
        <f>'737-400 PP-X11'!B7</f>
        <v>7</v>
      </c>
    </row>
    <row r="16" spans="2:6" ht="12.75">
      <c r="B16" s="62" t="s">
        <v>94</v>
      </c>
      <c r="C16" s="18"/>
      <c r="D16" s="18"/>
      <c r="E16" s="82"/>
      <c r="F16" s="6"/>
    </row>
    <row r="17" spans="2:6" ht="12.75">
      <c r="B17" s="62" t="s">
        <v>241</v>
      </c>
      <c r="C17" s="18"/>
      <c r="D17" s="18"/>
      <c r="E17" s="82">
        <f>'737-900 PP-XX9'!D6</f>
        <v>0.59375</v>
      </c>
      <c r="F17" s="6">
        <f>'737-900 PP-XX9'!D5</f>
        <v>5</v>
      </c>
    </row>
    <row r="18" spans="2:6" ht="12.75">
      <c r="B18" s="62" t="s">
        <v>242</v>
      </c>
      <c r="C18" s="18"/>
      <c r="D18" s="18"/>
      <c r="E18" s="82">
        <f>'B737-700 PP-WEB'!J16</f>
        <v>0.9097222222222223</v>
      </c>
      <c r="F18" s="6">
        <f>'B737-700 PP-WEB'!E17</f>
        <v>17</v>
      </c>
    </row>
    <row r="19" spans="2:6" ht="12.75">
      <c r="B19" s="62" t="s">
        <v>233</v>
      </c>
      <c r="C19" s="18"/>
      <c r="D19" s="18"/>
      <c r="E19" s="82">
        <f>'737-800 PT-LMO'!D6</f>
        <v>2.5590277777777777</v>
      </c>
      <c r="F19" s="6">
        <f>'737-800 PT-LMO'!D5</f>
        <v>40</v>
      </c>
    </row>
    <row r="20" spans="2:6" ht="12.75">
      <c r="B20" s="62" t="s">
        <v>234</v>
      </c>
      <c r="C20" s="18"/>
      <c r="D20" s="18"/>
      <c r="E20" s="82">
        <f>'737-800 PP-LUC'!D6</f>
        <v>1.840277777777777</v>
      </c>
      <c r="F20" s="6">
        <f>'737-800 PP-LUC'!D5</f>
        <v>31</v>
      </c>
    </row>
    <row r="21" spans="2:6" ht="12.75">
      <c r="B21" s="62" t="s">
        <v>26</v>
      </c>
      <c r="C21" s="18"/>
      <c r="D21" s="18"/>
      <c r="E21" s="82">
        <f>'747-400 PP-XX6'!D6</f>
        <v>0.736111111111111</v>
      </c>
      <c r="F21" s="6">
        <f>'747-400 PP-XX6'!D5</f>
        <v>8</v>
      </c>
    </row>
    <row r="22" spans="2:6" ht="12.75">
      <c r="B22" s="62" t="s">
        <v>209</v>
      </c>
      <c r="C22" s="18"/>
      <c r="D22" s="18"/>
      <c r="E22" s="82">
        <f>'767-300 PP-X19'!D6</f>
        <v>0.03125</v>
      </c>
      <c r="F22" s="6">
        <f>'767-300 PP-X19'!D5</f>
        <v>1</v>
      </c>
    </row>
    <row r="23" spans="2:6" ht="12.75">
      <c r="B23" s="62" t="s">
        <v>235</v>
      </c>
      <c r="C23" s="18"/>
      <c r="D23" s="18"/>
      <c r="E23" s="82">
        <f>'777-200 PP-HUD'!J7</f>
        <v>3.6875</v>
      </c>
      <c r="F23" s="6">
        <f>'777-200 PP-HUD'!E7</f>
        <v>14</v>
      </c>
    </row>
    <row r="24" spans="2:6" ht="12.75">
      <c r="B24" s="62" t="s">
        <v>236</v>
      </c>
      <c r="C24" s="18"/>
      <c r="D24" s="18"/>
      <c r="E24" s="82">
        <f>'777-300 PP-VIT'!K16</f>
        <v>4.385416666666667</v>
      </c>
      <c r="F24" s="6">
        <f>'777-300 PP-VIT'!E16</f>
        <v>22</v>
      </c>
    </row>
    <row r="25" spans="2:6" ht="12.75">
      <c r="B25" s="62" t="s">
        <v>73</v>
      </c>
      <c r="C25" s="18"/>
      <c r="D25" s="18"/>
      <c r="E25" s="82">
        <f>'777-300 PP-URS'!H7</f>
        <v>4.520833333333332</v>
      </c>
      <c r="F25" s="6">
        <f>'777-300 PP-URS'!B7</f>
        <v>36</v>
      </c>
    </row>
    <row r="26" spans="2:6" ht="12.75">
      <c r="B26" s="62" t="s">
        <v>237</v>
      </c>
      <c r="C26" s="18"/>
      <c r="D26" s="18"/>
      <c r="E26" s="82">
        <f>'Cessna Citation X PP-DAN'!D5</f>
        <v>0.3784722222222222</v>
      </c>
      <c r="F26" s="6">
        <f>'Cessna Citation X PP-DAN'!D6</f>
        <v>6</v>
      </c>
    </row>
    <row r="27" spans="2:6" ht="12.75">
      <c r="B27" s="62" t="s">
        <v>70</v>
      </c>
      <c r="C27" s="18"/>
      <c r="D27" s="18"/>
      <c r="E27" s="82">
        <f>'EMB-170 PP-RAF'!G7</f>
        <v>0.041666666666666664</v>
      </c>
      <c r="F27" s="6">
        <f>'EMB-170 PP-RAF'!B7</f>
        <v>1</v>
      </c>
    </row>
    <row r="28" spans="2:6" ht="12.75">
      <c r="B28" s="62" t="s">
        <v>181</v>
      </c>
      <c r="C28" s="18"/>
      <c r="D28" s="18"/>
      <c r="E28" s="82">
        <f>'EMB-190 PP-X17'!G7</f>
        <v>0.11805555555555555</v>
      </c>
      <c r="F28" s="6">
        <f>'EMB-190 PP-X17'!B7</f>
        <v>2</v>
      </c>
    </row>
    <row r="29" spans="2:6" ht="13.5" thickBot="1">
      <c r="B29" s="19" t="s">
        <v>67</v>
      </c>
      <c r="C29" s="20"/>
      <c r="D29" s="20"/>
      <c r="E29" s="119">
        <f>'MD-11 PR-URS'!D6</f>
        <v>1.423611111111111</v>
      </c>
      <c r="F29" s="120">
        <f>'MD-11 PR-URS'!D5</f>
        <v>7</v>
      </c>
    </row>
    <row r="32" spans="2:6" ht="12.75">
      <c r="B32" t="str">
        <f>FAB2459!H11</f>
        <v>FAB2459</v>
      </c>
      <c r="E32" s="82">
        <f>FAB2459!K15</f>
        <v>0.18055555555555555</v>
      </c>
      <c r="F32">
        <f>FAB2459!E15</f>
        <v>3</v>
      </c>
    </row>
    <row r="33" spans="2:6" ht="12.75">
      <c r="B33" t="str">
        <f>FAB2464!H11</f>
        <v>FAB2464</v>
      </c>
      <c r="E33" s="82">
        <f>FAB2464!K15</f>
        <v>0.03125</v>
      </c>
      <c r="F33">
        <f>FAB2464!E15</f>
        <v>6</v>
      </c>
    </row>
    <row r="36" spans="5:6" ht="12.75">
      <c r="E36" s="155">
        <f>SUM(E5:E33)</f>
        <v>27.920138888888893</v>
      </c>
      <c r="F36">
        <f>SUM(F5:F33)</f>
        <v>298</v>
      </c>
    </row>
  </sheetData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B2:M26"/>
  <sheetViews>
    <sheetView workbookViewId="0" topLeftCell="A1">
      <selection activeCell="K24" sqref="K24"/>
    </sheetView>
  </sheetViews>
  <sheetFormatPr defaultColWidth="9.140625" defaultRowHeight="12.75"/>
  <cols>
    <col min="1" max="1" width="1.28515625" style="47" customWidth="1"/>
    <col min="2" max="2" width="8.7109375" style="47" bestFit="1" customWidth="1"/>
    <col min="3" max="4" width="9.140625" style="47" customWidth="1"/>
    <col min="5" max="5" width="15.7109375" style="47" bestFit="1" customWidth="1"/>
    <col min="6" max="6" width="6.7109375" style="47" bestFit="1" customWidth="1"/>
    <col min="7" max="7" width="14.7109375" style="47" bestFit="1" customWidth="1"/>
    <col min="8" max="8" width="9.140625" style="47" customWidth="1"/>
    <col min="9" max="9" width="1.421875" style="47" customWidth="1"/>
    <col min="10" max="16384" width="9.140625" style="47" customWidth="1"/>
  </cols>
  <sheetData>
    <row r="1" ht="13.5" thickBot="1"/>
    <row r="2" spans="2:8" ht="12.75">
      <c r="B2" s="24" t="s">
        <v>219</v>
      </c>
      <c r="C2" s="39"/>
      <c r="D2" s="39"/>
      <c r="E2" s="39"/>
      <c r="F2" s="39"/>
      <c r="G2" s="25"/>
      <c r="H2" s="40"/>
    </row>
    <row r="3" spans="2:8" ht="13.5" thickBot="1">
      <c r="B3" s="26" t="s">
        <v>220</v>
      </c>
      <c r="C3" s="17"/>
      <c r="D3" s="27"/>
      <c r="E3" s="27"/>
      <c r="F3" s="27"/>
      <c r="G3" s="17"/>
      <c r="H3" s="12"/>
    </row>
    <row r="4" spans="2:8" ht="13.5" thickBot="1">
      <c r="B4" s="254"/>
      <c r="C4" s="17"/>
      <c r="D4" s="27"/>
      <c r="E4" s="27"/>
      <c r="F4" s="27"/>
      <c r="G4" s="17"/>
      <c r="H4" s="12"/>
    </row>
    <row r="5" spans="2:8" ht="13.5" thickBot="1">
      <c r="B5" s="24" t="s">
        <v>148</v>
      </c>
      <c r="C5" s="39"/>
      <c r="D5" s="210">
        <v>18</v>
      </c>
      <c r="E5" s="225"/>
      <c r="F5" s="225"/>
      <c r="G5" s="225"/>
      <c r="H5" s="226"/>
    </row>
    <row r="6" spans="2:8" ht="13.5" thickBot="1">
      <c r="B6" s="13" t="s">
        <v>149</v>
      </c>
      <c r="C6" s="93"/>
      <c r="D6" s="206">
        <f>SUM(H8:H26)</f>
        <v>0.3506944444444444</v>
      </c>
      <c r="E6" s="144"/>
      <c r="F6" s="144"/>
      <c r="G6" s="29"/>
      <c r="H6" s="94"/>
    </row>
    <row r="7" spans="2:13" ht="12.75">
      <c r="B7" s="98" t="s">
        <v>0</v>
      </c>
      <c r="C7" s="99" t="s">
        <v>1</v>
      </c>
      <c r="D7" s="99" t="s">
        <v>2</v>
      </c>
      <c r="E7" s="99" t="s">
        <v>3</v>
      </c>
      <c r="F7" s="99" t="s">
        <v>201</v>
      </c>
      <c r="G7" s="232" t="s">
        <v>199</v>
      </c>
      <c r="H7" s="233" t="s">
        <v>4</v>
      </c>
      <c r="J7" s="48"/>
      <c r="K7" s="48"/>
      <c r="L7" s="48"/>
      <c r="M7" s="48"/>
    </row>
    <row r="8" spans="2:8" ht="12.75">
      <c r="B8" s="145"/>
      <c r="C8" s="146"/>
      <c r="D8" s="146"/>
      <c r="E8" s="146"/>
      <c r="F8" s="146"/>
      <c r="G8" s="146"/>
      <c r="H8" s="147"/>
    </row>
    <row r="9" spans="2:8" ht="12.75">
      <c r="B9" s="145">
        <v>18</v>
      </c>
      <c r="C9" s="146" t="s">
        <v>17</v>
      </c>
      <c r="D9" s="146" t="s">
        <v>197</v>
      </c>
      <c r="E9" s="146" t="s">
        <v>12</v>
      </c>
      <c r="F9" s="146" t="s">
        <v>89</v>
      </c>
      <c r="G9" s="146" t="s">
        <v>225</v>
      </c>
      <c r="H9" s="147">
        <v>0.010416666666666666</v>
      </c>
    </row>
    <row r="10" spans="2:8" ht="12.75">
      <c r="B10" s="145">
        <v>17</v>
      </c>
      <c r="C10" s="146" t="s">
        <v>197</v>
      </c>
      <c r="D10" s="146" t="s">
        <v>17</v>
      </c>
      <c r="E10" s="146" t="s">
        <v>12</v>
      </c>
      <c r="F10" s="146" t="s">
        <v>89</v>
      </c>
      <c r="G10" s="146" t="s">
        <v>225</v>
      </c>
      <c r="H10" s="147">
        <v>0.006944444444444444</v>
      </c>
    </row>
    <row r="11" spans="2:8" ht="12.75">
      <c r="B11" s="145">
        <v>16</v>
      </c>
      <c r="C11" s="146" t="s">
        <v>11</v>
      </c>
      <c r="D11" s="146" t="s">
        <v>197</v>
      </c>
      <c r="E11" s="146" t="s">
        <v>12</v>
      </c>
      <c r="F11" s="146" t="s">
        <v>89</v>
      </c>
      <c r="G11" s="146" t="s">
        <v>228</v>
      </c>
      <c r="H11" s="147">
        <v>0.013888888888888888</v>
      </c>
    </row>
    <row r="12" spans="2:8" ht="12.75">
      <c r="B12" s="145">
        <v>15</v>
      </c>
      <c r="C12" s="146" t="s">
        <v>197</v>
      </c>
      <c r="D12" s="146" t="s">
        <v>11</v>
      </c>
      <c r="E12" s="146" t="s">
        <v>12</v>
      </c>
      <c r="F12" s="146" t="s">
        <v>89</v>
      </c>
      <c r="G12" s="146" t="s">
        <v>228</v>
      </c>
      <c r="H12" s="147">
        <v>0.010416666666666666</v>
      </c>
    </row>
    <row r="13" spans="2:8" ht="12.75">
      <c r="B13" s="145">
        <v>14</v>
      </c>
      <c r="C13" s="146" t="s">
        <v>197</v>
      </c>
      <c r="D13" s="146" t="s">
        <v>197</v>
      </c>
      <c r="E13" s="146" t="s">
        <v>12</v>
      </c>
      <c r="F13" s="146" t="s">
        <v>89</v>
      </c>
      <c r="G13" s="146" t="s">
        <v>218</v>
      </c>
      <c r="H13" s="147">
        <v>0.041666666666666664</v>
      </c>
    </row>
    <row r="14" spans="2:8" ht="12.75">
      <c r="B14" s="145">
        <v>13</v>
      </c>
      <c r="C14" s="146" t="s">
        <v>197</v>
      </c>
      <c r="D14" s="146" t="s">
        <v>197</v>
      </c>
      <c r="E14" s="146" t="s">
        <v>12</v>
      </c>
      <c r="F14" s="146" t="s">
        <v>89</v>
      </c>
      <c r="G14" s="146" t="s">
        <v>218</v>
      </c>
      <c r="H14" s="147">
        <v>0.06944444444444443</v>
      </c>
    </row>
    <row r="15" spans="2:8" ht="12.75">
      <c r="B15" s="145">
        <v>12</v>
      </c>
      <c r="C15" s="146" t="s">
        <v>17</v>
      </c>
      <c r="D15" s="146" t="s">
        <v>197</v>
      </c>
      <c r="E15" s="146" t="s">
        <v>12</v>
      </c>
      <c r="F15" s="146" t="s">
        <v>89</v>
      </c>
      <c r="G15" s="146" t="s">
        <v>225</v>
      </c>
      <c r="H15" s="147">
        <v>0.006944444444444444</v>
      </c>
    </row>
    <row r="16" spans="2:8" ht="12.75">
      <c r="B16" s="145">
        <v>11</v>
      </c>
      <c r="C16" s="146" t="s">
        <v>197</v>
      </c>
      <c r="D16" s="146" t="s">
        <v>17</v>
      </c>
      <c r="E16" s="146" t="s">
        <v>12</v>
      </c>
      <c r="F16" s="146" t="s">
        <v>89</v>
      </c>
      <c r="G16" s="146" t="s">
        <v>225</v>
      </c>
      <c r="H16" s="147">
        <v>0.010416666666666666</v>
      </c>
    </row>
    <row r="17" spans="2:8" ht="12.75">
      <c r="B17" s="145">
        <v>10</v>
      </c>
      <c r="C17" s="146" t="s">
        <v>139</v>
      </c>
      <c r="D17" s="146" t="s">
        <v>197</v>
      </c>
      <c r="E17" s="146" t="s">
        <v>12</v>
      </c>
      <c r="F17" s="146" t="s">
        <v>89</v>
      </c>
      <c r="G17" s="146" t="s">
        <v>176</v>
      </c>
      <c r="H17" s="147">
        <v>0.013888888888888888</v>
      </c>
    </row>
    <row r="18" spans="2:8" ht="12.75">
      <c r="B18" s="145">
        <v>9</v>
      </c>
      <c r="C18" s="146" t="s">
        <v>193</v>
      </c>
      <c r="D18" s="146" t="s">
        <v>139</v>
      </c>
      <c r="E18" s="146" t="s">
        <v>12</v>
      </c>
      <c r="F18" s="146" t="s">
        <v>89</v>
      </c>
      <c r="G18" s="146" t="s">
        <v>152</v>
      </c>
      <c r="H18" s="147">
        <v>0.017361111111111112</v>
      </c>
    </row>
    <row r="19" spans="2:8" ht="12.75">
      <c r="B19" s="145">
        <v>8</v>
      </c>
      <c r="C19" s="146" t="s">
        <v>226</v>
      </c>
      <c r="D19" s="146" t="s">
        <v>193</v>
      </c>
      <c r="E19" s="146" t="s">
        <v>12</v>
      </c>
      <c r="F19" s="146" t="s">
        <v>89</v>
      </c>
      <c r="G19" s="146" t="s">
        <v>152</v>
      </c>
      <c r="H19" s="147">
        <v>0.010416666666666666</v>
      </c>
    </row>
    <row r="20" spans="2:8" ht="12.75">
      <c r="B20" s="145">
        <v>7</v>
      </c>
      <c r="C20" s="146" t="s">
        <v>197</v>
      </c>
      <c r="D20" s="146" t="s">
        <v>226</v>
      </c>
      <c r="E20" s="146" t="s">
        <v>12</v>
      </c>
      <c r="F20" s="146" t="s">
        <v>89</v>
      </c>
      <c r="G20" s="146" t="s">
        <v>152</v>
      </c>
      <c r="H20" s="147">
        <v>0.024305555555555556</v>
      </c>
    </row>
    <row r="21" spans="2:8" ht="12.75">
      <c r="B21" s="145">
        <v>6</v>
      </c>
      <c r="C21" s="146" t="s">
        <v>11</v>
      </c>
      <c r="D21" s="146" t="s">
        <v>197</v>
      </c>
      <c r="E21" s="146" t="s">
        <v>12</v>
      </c>
      <c r="F21" s="146" t="s">
        <v>89</v>
      </c>
      <c r="G21" s="146" t="s">
        <v>176</v>
      </c>
      <c r="H21" s="147">
        <v>0.013888888888888888</v>
      </c>
    </row>
    <row r="22" spans="2:8" ht="12.75">
      <c r="B22" s="145">
        <v>5</v>
      </c>
      <c r="C22" s="146" t="s">
        <v>17</v>
      </c>
      <c r="D22" s="146" t="s">
        <v>11</v>
      </c>
      <c r="E22" s="146" t="s">
        <v>12</v>
      </c>
      <c r="F22" s="146" t="s">
        <v>89</v>
      </c>
      <c r="G22" s="146" t="s">
        <v>225</v>
      </c>
      <c r="H22" s="147">
        <v>0.010416666666666666</v>
      </c>
    </row>
    <row r="23" spans="2:8" ht="12.75">
      <c r="B23" s="145">
        <v>4</v>
      </c>
      <c r="C23" s="146" t="s">
        <v>197</v>
      </c>
      <c r="D23" s="146" t="s">
        <v>17</v>
      </c>
      <c r="E23" s="146" t="s">
        <v>12</v>
      </c>
      <c r="F23" s="146" t="s">
        <v>89</v>
      </c>
      <c r="G23" s="146" t="s">
        <v>218</v>
      </c>
      <c r="H23" s="147">
        <v>0.013888888888888888</v>
      </c>
    </row>
    <row r="24" spans="2:8" ht="12.75">
      <c r="B24" s="145">
        <v>3</v>
      </c>
      <c r="C24" s="146" t="s">
        <v>197</v>
      </c>
      <c r="D24" s="146" t="s">
        <v>197</v>
      </c>
      <c r="E24" s="146" t="s">
        <v>12</v>
      </c>
      <c r="F24" s="146" t="s">
        <v>89</v>
      </c>
      <c r="G24" s="146" t="s">
        <v>152</v>
      </c>
      <c r="H24" s="147">
        <v>0.027777777777777776</v>
      </c>
    </row>
    <row r="25" spans="2:8" ht="12.75">
      <c r="B25" s="145">
        <v>2</v>
      </c>
      <c r="C25" s="146" t="s">
        <v>197</v>
      </c>
      <c r="D25" s="146" t="s">
        <v>197</v>
      </c>
      <c r="E25" s="146" t="s">
        <v>12</v>
      </c>
      <c r="F25" s="146" t="s">
        <v>89</v>
      </c>
      <c r="G25" s="146" t="s">
        <v>152</v>
      </c>
      <c r="H25" s="147">
        <v>0.041666666666666664</v>
      </c>
    </row>
    <row r="26" spans="2:8" ht="13.5" thickBot="1">
      <c r="B26" s="148">
        <v>1</v>
      </c>
      <c r="C26" s="149" t="s">
        <v>17</v>
      </c>
      <c r="D26" s="149" t="s">
        <v>197</v>
      </c>
      <c r="E26" s="149" t="s">
        <v>12</v>
      </c>
      <c r="F26" s="149" t="s">
        <v>89</v>
      </c>
      <c r="G26" s="149" t="s">
        <v>182</v>
      </c>
      <c r="H26" s="150">
        <v>0.006944444444444444</v>
      </c>
    </row>
  </sheetData>
  <printOptions/>
  <pageMargins left="0.75" right="0.75" top="1" bottom="1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B2:M13"/>
  <sheetViews>
    <sheetView workbookViewId="0" topLeftCell="A1">
      <selection activeCell="E26" sqref="E26"/>
    </sheetView>
  </sheetViews>
  <sheetFormatPr defaultColWidth="9.140625" defaultRowHeight="12.75"/>
  <cols>
    <col min="1" max="1" width="1.28515625" style="47" customWidth="1"/>
    <col min="2" max="2" width="8.7109375" style="47" bestFit="1" customWidth="1"/>
    <col min="3" max="4" width="9.140625" style="47" customWidth="1"/>
    <col min="5" max="5" width="15.7109375" style="47" bestFit="1" customWidth="1"/>
    <col min="6" max="6" width="6.7109375" style="47" bestFit="1" customWidth="1"/>
    <col min="7" max="7" width="14.7109375" style="47" bestFit="1" customWidth="1"/>
    <col min="8" max="8" width="9.140625" style="47" customWidth="1"/>
    <col min="9" max="9" width="1.421875" style="47" customWidth="1"/>
    <col min="10" max="16384" width="9.140625" style="47" customWidth="1"/>
  </cols>
  <sheetData>
    <row r="1" ht="13.5" thickBot="1"/>
    <row r="2" spans="2:8" ht="12.75">
      <c r="B2" s="24" t="s">
        <v>219</v>
      </c>
      <c r="C2" s="39"/>
      <c r="D2" s="39"/>
      <c r="E2" s="39"/>
      <c r="F2" s="39"/>
      <c r="G2" s="25"/>
      <c r="H2" s="40"/>
    </row>
    <row r="3" spans="2:8" ht="13.5" thickBot="1">
      <c r="B3" s="26" t="s">
        <v>220</v>
      </c>
      <c r="C3" s="17"/>
      <c r="D3" s="27"/>
      <c r="E3" s="27"/>
      <c r="F3" s="27"/>
      <c r="G3" s="17"/>
      <c r="H3" s="12"/>
    </row>
    <row r="4" spans="2:8" ht="13.5" thickBot="1">
      <c r="B4" s="261"/>
      <c r="C4" s="17"/>
      <c r="D4" s="27"/>
      <c r="E4" s="27"/>
      <c r="F4" s="27"/>
      <c r="G4" s="17"/>
      <c r="H4" s="12"/>
    </row>
    <row r="5" spans="2:8" ht="13.5" thickBot="1">
      <c r="B5" s="24" t="s">
        <v>148</v>
      </c>
      <c r="C5" s="39"/>
      <c r="D5" s="210">
        <v>5</v>
      </c>
      <c r="E5" s="225"/>
      <c r="F5" s="225"/>
      <c r="G5" s="225"/>
      <c r="H5" s="226"/>
    </row>
    <row r="6" spans="2:8" ht="13.5" thickBot="1">
      <c r="B6" s="13" t="s">
        <v>149</v>
      </c>
      <c r="C6" s="93"/>
      <c r="D6" s="206">
        <f>SUM(H8:H13)</f>
        <v>0.14583333333333331</v>
      </c>
      <c r="E6" s="144"/>
      <c r="F6" s="144"/>
      <c r="G6" s="29"/>
      <c r="H6" s="94"/>
    </row>
    <row r="7" spans="2:13" ht="13.5" thickBot="1">
      <c r="B7" s="98" t="s">
        <v>0</v>
      </c>
      <c r="C7" s="99" t="s">
        <v>1</v>
      </c>
      <c r="D7" s="99" t="s">
        <v>2</v>
      </c>
      <c r="E7" s="99" t="s">
        <v>3</v>
      </c>
      <c r="F7" s="99" t="s">
        <v>201</v>
      </c>
      <c r="G7" s="232" t="s">
        <v>199</v>
      </c>
      <c r="H7" s="233" t="s">
        <v>4</v>
      </c>
      <c r="J7" s="48"/>
      <c r="K7" s="48"/>
      <c r="L7" s="48"/>
      <c r="M7" s="48"/>
    </row>
    <row r="8" spans="2:8" ht="12.75">
      <c r="B8" s="258"/>
      <c r="C8" s="259"/>
      <c r="D8" s="259"/>
      <c r="E8" s="259"/>
      <c r="F8" s="259"/>
      <c r="G8" s="259"/>
      <c r="H8" s="260"/>
    </row>
    <row r="9" spans="2:8" ht="12.75">
      <c r="B9" s="145">
        <v>5</v>
      </c>
      <c r="C9" s="146" t="s">
        <v>197</v>
      </c>
      <c r="D9" s="146" t="s">
        <v>11</v>
      </c>
      <c r="E9" s="146" t="s">
        <v>12</v>
      </c>
      <c r="F9" s="146" t="s">
        <v>89</v>
      </c>
      <c r="G9" s="146" t="s">
        <v>231</v>
      </c>
      <c r="H9" s="147">
        <v>0.013888888888888888</v>
      </c>
    </row>
    <row r="10" spans="2:8" ht="12.75">
      <c r="B10" s="145">
        <v>4</v>
      </c>
      <c r="C10" s="146" t="s">
        <v>197</v>
      </c>
      <c r="D10" s="146" t="s">
        <v>197</v>
      </c>
      <c r="E10" s="146" t="s">
        <v>12</v>
      </c>
      <c r="F10" s="146" t="s">
        <v>89</v>
      </c>
      <c r="G10" s="146" t="s">
        <v>229</v>
      </c>
      <c r="H10" s="147">
        <v>0.041666666666666664</v>
      </c>
    </row>
    <row r="11" spans="2:8" ht="12.75">
      <c r="B11" s="145">
        <v>3</v>
      </c>
      <c r="C11" s="146" t="s">
        <v>197</v>
      </c>
      <c r="D11" s="146" t="s">
        <v>197</v>
      </c>
      <c r="E11" s="146" t="s">
        <v>12</v>
      </c>
      <c r="F11" s="146" t="s">
        <v>89</v>
      </c>
      <c r="G11" s="146" t="s">
        <v>152</v>
      </c>
      <c r="H11" s="147">
        <v>0.013888888888888888</v>
      </c>
    </row>
    <row r="12" spans="2:8" ht="12.75">
      <c r="B12" s="145">
        <v>2</v>
      </c>
      <c r="C12" s="146" t="s">
        <v>197</v>
      </c>
      <c r="D12" s="146" t="s">
        <v>197</v>
      </c>
      <c r="E12" s="146" t="s">
        <v>12</v>
      </c>
      <c r="F12" s="146" t="s">
        <v>89</v>
      </c>
      <c r="G12" s="146" t="s">
        <v>152</v>
      </c>
      <c r="H12" s="147">
        <v>0.04861111111111111</v>
      </c>
    </row>
    <row r="13" spans="2:8" ht="13.5" thickBot="1">
      <c r="B13" s="148">
        <v>1</v>
      </c>
      <c r="C13" s="149" t="s">
        <v>197</v>
      </c>
      <c r="D13" s="149" t="s">
        <v>197</v>
      </c>
      <c r="E13" s="149" t="s">
        <v>12</v>
      </c>
      <c r="F13" s="149" t="s">
        <v>89</v>
      </c>
      <c r="G13" s="149" t="s">
        <v>152</v>
      </c>
      <c r="H13" s="150">
        <v>0.027777777777777776</v>
      </c>
    </row>
  </sheetData>
  <printOptions/>
  <pageMargins left="0.75" right="0.75" top="1" bottom="1" header="0.492125985" footer="0.49212598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B2:M45"/>
  <sheetViews>
    <sheetView workbookViewId="0" topLeftCell="A1">
      <selection activeCell="L27" sqref="L27"/>
    </sheetView>
  </sheetViews>
  <sheetFormatPr defaultColWidth="9.140625" defaultRowHeight="12.75"/>
  <cols>
    <col min="1" max="1" width="1.28515625" style="47" customWidth="1"/>
    <col min="2" max="2" width="8.7109375" style="47" bestFit="1" customWidth="1"/>
    <col min="3" max="4" width="9.140625" style="47" customWidth="1"/>
    <col min="5" max="5" width="26.57421875" style="47" bestFit="1" customWidth="1"/>
    <col min="6" max="6" width="15.7109375" style="47" bestFit="1" customWidth="1"/>
    <col min="7" max="8" width="9.140625" style="47" customWidth="1"/>
    <col min="9" max="9" width="1.421875" style="47" customWidth="1"/>
    <col min="10" max="16384" width="9.140625" style="47" customWidth="1"/>
  </cols>
  <sheetData>
    <row r="1" ht="13.5" thickBot="1"/>
    <row r="2" spans="2:8" ht="12.75">
      <c r="B2" s="24" t="s">
        <v>142</v>
      </c>
      <c r="C2" s="39"/>
      <c r="D2" s="39"/>
      <c r="E2" s="25"/>
      <c r="F2" s="25"/>
      <c r="G2" s="39"/>
      <c r="H2" s="40"/>
    </row>
    <row r="3" spans="2:8" ht="13.5" thickBot="1">
      <c r="B3" s="26" t="s">
        <v>143</v>
      </c>
      <c r="C3" s="17"/>
      <c r="D3" s="27"/>
      <c r="E3" s="17"/>
      <c r="F3" s="17"/>
      <c r="G3" s="11"/>
      <c r="H3" s="12"/>
    </row>
    <row r="4" spans="2:8" ht="13.5" thickBot="1">
      <c r="B4" s="223"/>
      <c r="C4" s="93"/>
      <c r="D4" s="29"/>
      <c r="E4" s="93"/>
      <c r="F4" s="93"/>
      <c r="G4" s="14"/>
      <c r="H4" s="15"/>
    </row>
    <row r="5" spans="2:8" ht="13.5" thickBot="1">
      <c r="B5" s="26" t="s">
        <v>148</v>
      </c>
      <c r="C5" s="17"/>
      <c r="D5" s="205">
        <v>31</v>
      </c>
      <c r="E5" s="10"/>
      <c r="F5" s="10"/>
      <c r="G5" s="11"/>
      <c r="H5" s="127"/>
    </row>
    <row r="6" spans="2:8" ht="13.5" thickBot="1">
      <c r="B6" s="13" t="s">
        <v>149</v>
      </c>
      <c r="C6" s="93"/>
      <c r="D6" s="206">
        <f>SUM(H8:H39)</f>
        <v>1.6701388888888888</v>
      </c>
      <c r="E6" s="29"/>
      <c r="F6" s="29"/>
      <c r="G6" s="93"/>
      <c r="H6" s="94"/>
    </row>
    <row r="7" spans="2:13" ht="12.75">
      <c r="B7" s="145" t="s">
        <v>0</v>
      </c>
      <c r="C7" s="146" t="s">
        <v>1</v>
      </c>
      <c r="D7" s="146" t="s">
        <v>2</v>
      </c>
      <c r="E7" s="146" t="s">
        <v>3</v>
      </c>
      <c r="F7" s="146"/>
      <c r="G7" s="146"/>
      <c r="H7" s="151" t="s">
        <v>4</v>
      </c>
      <c r="J7" s="48"/>
      <c r="K7" s="48"/>
      <c r="L7" s="48"/>
      <c r="M7" s="48"/>
    </row>
    <row r="8" spans="2:8" ht="12.75">
      <c r="B8" s="145"/>
      <c r="C8" s="146"/>
      <c r="D8" s="146"/>
      <c r="E8" s="146"/>
      <c r="F8" s="146"/>
      <c r="G8" s="146"/>
      <c r="H8" s="147"/>
    </row>
    <row r="9" spans="2:8" ht="12.75">
      <c r="B9" s="145">
        <v>31</v>
      </c>
      <c r="C9" s="146" t="s">
        <v>17</v>
      </c>
      <c r="D9" s="146" t="s">
        <v>101</v>
      </c>
      <c r="E9" s="146" t="s">
        <v>145</v>
      </c>
      <c r="F9" s="146" t="s">
        <v>165</v>
      </c>
      <c r="G9" s="146" t="s">
        <v>146</v>
      </c>
      <c r="H9" s="147">
        <v>0.024305555555555556</v>
      </c>
    </row>
    <row r="10" spans="2:8" ht="12.75">
      <c r="B10" s="145">
        <v>30</v>
      </c>
      <c r="C10" s="146" t="s">
        <v>6</v>
      </c>
      <c r="D10" s="146" t="s">
        <v>17</v>
      </c>
      <c r="E10" s="146" t="s">
        <v>37</v>
      </c>
      <c r="F10" s="146"/>
      <c r="G10" s="146" t="s">
        <v>126</v>
      </c>
      <c r="H10" s="147">
        <v>0.034722222222222224</v>
      </c>
    </row>
    <row r="11" spans="2:8" ht="12.75">
      <c r="B11" s="145">
        <v>29</v>
      </c>
      <c r="C11" s="146" t="s">
        <v>17</v>
      </c>
      <c r="D11" s="146" t="s">
        <v>6</v>
      </c>
      <c r="E11" s="146" t="s">
        <v>145</v>
      </c>
      <c r="F11" s="146" t="s">
        <v>165</v>
      </c>
      <c r="G11" s="146" t="s">
        <v>146</v>
      </c>
      <c r="H11" s="147">
        <v>0.03125</v>
      </c>
    </row>
    <row r="12" spans="2:8" ht="12.75">
      <c r="B12" s="145">
        <v>28</v>
      </c>
      <c r="C12" s="146" t="s">
        <v>8</v>
      </c>
      <c r="D12" s="146" t="s">
        <v>17</v>
      </c>
      <c r="E12" s="146" t="s">
        <v>37</v>
      </c>
      <c r="F12" s="146"/>
      <c r="G12" s="146" t="s">
        <v>126</v>
      </c>
      <c r="H12" s="147">
        <v>0.041666666666666664</v>
      </c>
    </row>
    <row r="13" spans="2:8" ht="12.75">
      <c r="B13" s="145">
        <v>27</v>
      </c>
      <c r="C13" s="146" t="s">
        <v>35</v>
      </c>
      <c r="D13" s="146" t="s">
        <v>8</v>
      </c>
      <c r="E13" s="146" t="s">
        <v>145</v>
      </c>
      <c r="F13" s="146" t="s">
        <v>165</v>
      </c>
      <c r="G13" s="146" t="s">
        <v>146</v>
      </c>
      <c r="H13" s="147">
        <v>0.08333333333333333</v>
      </c>
    </row>
    <row r="14" spans="2:8" ht="12.75">
      <c r="B14" s="145">
        <v>26</v>
      </c>
      <c r="C14" s="146" t="s">
        <v>6</v>
      </c>
      <c r="D14" s="146" t="s">
        <v>150</v>
      </c>
      <c r="E14" s="146" t="s">
        <v>145</v>
      </c>
      <c r="F14" s="146" t="s">
        <v>183</v>
      </c>
      <c r="G14" s="146" t="s">
        <v>146</v>
      </c>
      <c r="H14" s="147">
        <v>0.12152777777777778</v>
      </c>
    </row>
    <row r="15" spans="2:8" ht="12.75">
      <c r="B15" s="145">
        <v>25</v>
      </c>
      <c r="C15" s="146" t="s">
        <v>8</v>
      </c>
      <c r="D15" s="146" t="s">
        <v>6</v>
      </c>
      <c r="E15" s="146" t="s">
        <v>37</v>
      </c>
      <c r="F15" s="146"/>
      <c r="G15" s="146" t="s">
        <v>126</v>
      </c>
      <c r="H15" s="147">
        <v>0.05555555555555555</v>
      </c>
    </row>
    <row r="16" spans="2:8" ht="12.75">
      <c r="B16" s="145">
        <v>24</v>
      </c>
      <c r="C16" s="146" t="s">
        <v>35</v>
      </c>
      <c r="D16" s="146" t="s">
        <v>8</v>
      </c>
      <c r="E16" s="146" t="s">
        <v>145</v>
      </c>
      <c r="F16" s="146" t="s">
        <v>184</v>
      </c>
      <c r="G16" s="146" t="s">
        <v>146</v>
      </c>
      <c r="H16" s="147">
        <v>0.041666666666666664</v>
      </c>
    </row>
    <row r="17" spans="2:8" ht="12.75">
      <c r="B17" s="145">
        <v>23</v>
      </c>
      <c r="C17" s="146" t="s">
        <v>150</v>
      </c>
      <c r="D17" s="146" t="s">
        <v>35</v>
      </c>
      <c r="E17" s="146" t="s">
        <v>37</v>
      </c>
      <c r="F17" s="146"/>
      <c r="G17" s="146" t="s">
        <v>126</v>
      </c>
      <c r="H17" s="147">
        <v>0.08333333333333333</v>
      </c>
    </row>
    <row r="18" spans="2:8" ht="12.75">
      <c r="B18" s="145">
        <v>22</v>
      </c>
      <c r="C18" s="146" t="s">
        <v>35</v>
      </c>
      <c r="D18" s="146" t="s">
        <v>150</v>
      </c>
      <c r="E18" s="146" t="s">
        <v>145</v>
      </c>
      <c r="F18" s="146" t="s">
        <v>183</v>
      </c>
      <c r="G18" s="146" t="s">
        <v>146</v>
      </c>
      <c r="H18" s="147">
        <v>0.125</v>
      </c>
    </row>
    <row r="19" spans="2:8" ht="12.75">
      <c r="B19" s="145">
        <v>21</v>
      </c>
      <c r="C19" s="146" t="s">
        <v>9</v>
      </c>
      <c r="D19" s="146" t="s">
        <v>35</v>
      </c>
      <c r="E19" s="146" t="s">
        <v>37</v>
      </c>
      <c r="F19" s="146"/>
      <c r="G19" s="146" t="s">
        <v>126</v>
      </c>
      <c r="H19" s="147">
        <v>0.04861111111111111</v>
      </c>
    </row>
    <row r="20" spans="2:8" ht="12.75">
      <c r="B20" s="145">
        <v>20</v>
      </c>
      <c r="C20" s="146" t="s">
        <v>6</v>
      </c>
      <c r="D20" s="146" t="s">
        <v>9</v>
      </c>
      <c r="E20" s="146" t="s">
        <v>145</v>
      </c>
      <c r="F20" s="146" t="s">
        <v>165</v>
      </c>
      <c r="G20" s="146" t="s">
        <v>146</v>
      </c>
      <c r="H20" s="147">
        <v>0.07291666666666667</v>
      </c>
    </row>
    <row r="21" spans="2:8" ht="12.75">
      <c r="B21" s="145">
        <v>19</v>
      </c>
      <c r="C21" s="146" t="s">
        <v>147</v>
      </c>
      <c r="D21" s="146" t="s">
        <v>6</v>
      </c>
      <c r="E21" s="146" t="s">
        <v>37</v>
      </c>
      <c r="F21" s="146"/>
      <c r="G21" s="146" t="s">
        <v>126</v>
      </c>
      <c r="H21" s="147">
        <v>0.04861111111111111</v>
      </c>
    </row>
    <row r="22" spans="2:8" ht="12.75">
      <c r="B22" s="145">
        <v>18</v>
      </c>
      <c r="C22" s="146" t="s">
        <v>35</v>
      </c>
      <c r="D22" s="146" t="s">
        <v>147</v>
      </c>
      <c r="E22" s="146" t="s">
        <v>145</v>
      </c>
      <c r="F22" s="146"/>
      <c r="G22" s="146" t="s">
        <v>146</v>
      </c>
      <c r="H22" s="147">
        <v>0.03819444444444444</v>
      </c>
    </row>
    <row r="23" spans="2:8" ht="12.75">
      <c r="B23" s="145">
        <v>17</v>
      </c>
      <c r="C23" s="146" t="s">
        <v>6</v>
      </c>
      <c r="D23" s="146" t="s">
        <v>8</v>
      </c>
      <c r="E23" s="146" t="s">
        <v>145</v>
      </c>
      <c r="F23" s="146"/>
      <c r="G23" s="146" t="s">
        <v>146</v>
      </c>
      <c r="H23" s="147">
        <v>0.09722222222222222</v>
      </c>
    </row>
    <row r="24" spans="2:8" ht="12.75">
      <c r="B24" s="145">
        <v>16</v>
      </c>
      <c r="C24" s="146" t="s">
        <v>9</v>
      </c>
      <c r="D24" s="146" t="s">
        <v>8</v>
      </c>
      <c r="E24" s="146" t="s">
        <v>145</v>
      </c>
      <c r="F24" s="146"/>
      <c r="G24" s="146" t="s">
        <v>146</v>
      </c>
      <c r="H24" s="147">
        <v>0.024305555555555556</v>
      </c>
    </row>
    <row r="25" spans="2:8" ht="12.75">
      <c r="B25" s="145">
        <v>15</v>
      </c>
      <c r="C25" s="146" t="s">
        <v>6</v>
      </c>
      <c r="D25" s="146" t="s">
        <v>9</v>
      </c>
      <c r="E25" s="146" t="s">
        <v>145</v>
      </c>
      <c r="F25" s="146"/>
      <c r="G25" s="146" t="s">
        <v>146</v>
      </c>
      <c r="H25" s="147">
        <v>0.07291666666666667</v>
      </c>
    </row>
    <row r="26" spans="2:8" ht="12.75">
      <c r="B26" s="145">
        <v>14</v>
      </c>
      <c r="C26" s="146" t="s">
        <v>11</v>
      </c>
      <c r="D26" s="146" t="s">
        <v>6</v>
      </c>
      <c r="E26" s="146" t="s">
        <v>37</v>
      </c>
      <c r="F26" s="146"/>
      <c r="G26" s="146" t="s">
        <v>126</v>
      </c>
      <c r="H26" s="147">
        <v>0.027777777777777776</v>
      </c>
    </row>
    <row r="27" spans="2:8" ht="12.75">
      <c r="B27" s="145">
        <v>13</v>
      </c>
      <c r="C27" s="146" t="s">
        <v>6</v>
      </c>
      <c r="D27" s="146" t="s">
        <v>11</v>
      </c>
      <c r="E27" s="146" t="s">
        <v>145</v>
      </c>
      <c r="F27" s="146"/>
      <c r="G27" s="146" t="s">
        <v>146</v>
      </c>
      <c r="H27" s="147">
        <v>0.03125</v>
      </c>
    </row>
    <row r="28" spans="2:8" ht="12.75">
      <c r="B28" s="145">
        <v>12</v>
      </c>
      <c r="C28" s="146" t="s">
        <v>150</v>
      </c>
      <c r="D28" s="146" t="s">
        <v>6</v>
      </c>
      <c r="E28" s="146" t="s">
        <v>37</v>
      </c>
      <c r="F28" s="146"/>
      <c r="G28" s="146" t="s">
        <v>126</v>
      </c>
      <c r="H28" s="147">
        <v>0.0798611111111111</v>
      </c>
    </row>
    <row r="29" spans="2:8" ht="12.75">
      <c r="B29" s="145">
        <v>11</v>
      </c>
      <c r="C29" s="146" t="s">
        <v>35</v>
      </c>
      <c r="D29" s="146" t="s">
        <v>150</v>
      </c>
      <c r="E29" s="146" t="s">
        <v>145</v>
      </c>
      <c r="F29" s="146"/>
      <c r="G29" s="146" t="s">
        <v>146</v>
      </c>
      <c r="H29" s="147">
        <v>0.11458333333333333</v>
      </c>
    </row>
    <row r="30" spans="2:8" ht="12.75">
      <c r="B30" s="145">
        <v>10</v>
      </c>
      <c r="C30" s="146" t="s">
        <v>11</v>
      </c>
      <c r="D30" s="146" t="s">
        <v>35</v>
      </c>
      <c r="E30" s="146" t="s">
        <v>37</v>
      </c>
      <c r="F30" s="146"/>
      <c r="G30" s="146" t="s">
        <v>126</v>
      </c>
      <c r="H30" s="147">
        <v>0.027777777777777776</v>
      </c>
    </row>
    <row r="31" spans="2:8" ht="12.75">
      <c r="B31" s="145">
        <v>9</v>
      </c>
      <c r="C31" s="146" t="s">
        <v>6</v>
      </c>
      <c r="D31" s="146" t="s">
        <v>11</v>
      </c>
      <c r="E31" s="146" t="s">
        <v>145</v>
      </c>
      <c r="F31" s="146"/>
      <c r="G31" s="146" t="s">
        <v>146</v>
      </c>
      <c r="H31" s="147">
        <v>0.034722222222222224</v>
      </c>
    </row>
    <row r="32" spans="2:8" ht="12.75">
      <c r="B32" s="145">
        <v>8</v>
      </c>
      <c r="C32" s="146" t="s">
        <v>9</v>
      </c>
      <c r="D32" s="146" t="s">
        <v>6</v>
      </c>
      <c r="E32" s="146" t="s">
        <v>145</v>
      </c>
      <c r="F32" s="146"/>
      <c r="G32" s="146" t="s">
        <v>146</v>
      </c>
      <c r="H32" s="147">
        <v>0.07291666666666667</v>
      </c>
    </row>
    <row r="33" spans="2:8" ht="12.75">
      <c r="B33" s="145">
        <v>7</v>
      </c>
      <c r="C33" s="146" t="s">
        <v>159</v>
      </c>
      <c r="D33" s="146" t="s">
        <v>9</v>
      </c>
      <c r="E33" s="146" t="s">
        <v>37</v>
      </c>
      <c r="F33" s="146"/>
      <c r="G33" s="146" t="s">
        <v>126</v>
      </c>
      <c r="H33" s="147">
        <v>0.0763888888888889</v>
      </c>
    </row>
    <row r="34" spans="2:8" ht="12.75">
      <c r="B34" s="145">
        <v>6</v>
      </c>
      <c r="C34" s="146" t="s">
        <v>121</v>
      </c>
      <c r="D34" s="146" t="s">
        <v>159</v>
      </c>
      <c r="E34" s="146" t="s">
        <v>145</v>
      </c>
      <c r="F34" s="146"/>
      <c r="G34" s="146" t="s">
        <v>146</v>
      </c>
      <c r="H34" s="147">
        <v>0.024305555555555556</v>
      </c>
    </row>
    <row r="35" spans="2:8" ht="12.75">
      <c r="B35" s="145">
        <v>5</v>
      </c>
      <c r="C35" s="146" t="s">
        <v>35</v>
      </c>
      <c r="D35" s="146" t="s">
        <v>121</v>
      </c>
      <c r="E35" s="146" t="s">
        <v>145</v>
      </c>
      <c r="F35" s="146"/>
      <c r="G35" s="146" t="s">
        <v>146</v>
      </c>
      <c r="H35" s="147">
        <v>0.027777777777777776</v>
      </c>
    </row>
    <row r="36" spans="2:8" ht="12.75">
      <c r="B36" s="145">
        <v>4</v>
      </c>
      <c r="C36" s="146" t="s">
        <v>151</v>
      </c>
      <c r="D36" s="146" t="s">
        <v>35</v>
      </c>
      <c r="E36" s="146" t="s">
        <v>37</v>
      </c>
      <c r="F36" s="146"/>
      <c r="G36" s="146" t="s">
        <v>126</v>
      </c>
      <c r="H36" s="168">
        <v>0.013888888888888888</v>
      </c>
    </row>
    <row r="37" spans="2:8" ht="12.75">
      <c r="B37" s="145">
        <v>3</v>
      </c>
      <c r="C37" s="146" t="s">
        <v>147</v>
      </c>
      <c r="D37" s="146" t="s">
        <v>151</v>
      </c>
      <c r="E37" s="146" t="s">
        <v>145</v>
      </c>
      <c r="F37" s="146"/>
      <c r="G37" s="146" t="s">
        <v>146</v>
      </c>
      <c r="H37" s="147">
        <v>0.020833333333333332</v>
      </c>
    </row>
    <row r="38" spans="2:8" ht="12.75">
      <c r="B38" s="145">
        <v>2</v>
      </c>
      <c r="C38" s="146" t="s">
        <v>6</v>
      </c>
      <c r="D38" s="146" t="s">
        <v>147</v>
      </c>
      <c r="E38" s="146" t="s">
        <v>37</v>
      </c>
      <c r="F38" s="146"/>
      <c r="G38" s="146" t="s">
        <v>126</v>
      </c>
      <c r="H38" s="147">
        <v>0.024305555555555556</v>
      </c>
    </row>
    <row r="39" spans="2:8" ht="13.5" thickBot="1">
      <c r="B39" s="148">
        <v>1</v>
      </c>
      <c r="C39" s="149" t="s">
        <v>147</v>
      </c>
      <c r="D39" s="149" t="s">
        <v>6</v>
      </c>
      <c r="E39" s="149" t="s">
        <v>145</v>
      </c>
      <c r="F39" s="149"/>
      <c r="G39" s="149" t="s">
        <v>146</v>
      </c>
      <c r="H39" s="150">
        <v>0.04861111111111111</v>
      </c>
    </row>
    <row r="45" spans="5:6" ht="14.25">
      <c r="E45" s="154"/>
      <c r="F45" s="154"/>
    </row>
  </sheetData>
  <printOptions/>
  <pageMargins left="0.75" right="0.75" top="1" bottom="1" header="0.492125985" footer="0.492125985"/>
  <pageSetup horizontalDpi="360" verticalDpi="36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B2:L13"/>
  <sheetViews>
    <sheetView workbookViewId="0" topLeftCell="A1">
      <selection activeCell="K11" sqref="K11"/>
    </sheetView>
  </sheetViews>
  <sheetFormatPr defaultColWidth="9.140625" defaultRowHeight="12.75"/>
  <cols>
    <col min="1" max="1" width="0.85546875" style="47" customWidth="1"/>
    <col min="2" max="2" width="8.7109375" style="47" bestFit="1" customWidth="1"/>
    <col min="3" max="4" width="9.140625" style="47" customWidth="1"/>
    <col min="5" max="5" width="26.57421875" style="47" bestFit="1" customWidth="1"/>
    <col min="6" max="16384" width="9.140625" style="47" customWidth="1"/>
  </cols>
  <sheetData>
    <row r="1" ht="13.5" thickBot="1"/>
    <row r="2" spans="2:7" ht="12.75">
      <c r="B2" s="188" t="s">
        <v>41</v>
      </c>
      <c r="C2" s="219"/>
      <c r="D2" s="220"/>
      <c r="E2" s="220"/>
      <c r="F2" s="219"/>
      <c r="G2" s="221"/>
    </row>
    <row r="3" spans="2:7" ht="13.5" thickBot="1">
      <c r="B3" s="216" t="s">
        <v>107</v>
      </c>
      <c r="C3" s="224"/>
      <c r="D3" s="45"/>
      <c r="E3" s="224"/>
      <c r="F3" s="45"/>
      <c r="G3" s="222"/>
    </row>
    <row r="4" spans="2:7" ht="13.5" thickBot="1">
      <c r="B4" s="129"/>
      <c r="C4" s="29"/>
      <c r="D4" s="29"/>
      <c r="E4" s="93"/>
      <c r="F4" s="14"/>
      <c r="G4" s="15"/>
    </row>
    <row r="5" spans="2:7" ht="13.5" thickBot="1">
      <c r="B5" s="24" t="s">
        <v>148</v>
      </c>
      <c r="C5" s="25"/>
      <c r="D5" s="210">
        <v>5</v>
      </c>
      <c r="E5" s="225"/>
      <c r="F5" s="8"/>
      <c r="G5" s="226"/>
    </row>
    <row r="6" spans="2:7" ht="13.5" thickBot="1">
      <c r="B6" s="13" t="s">
        <v>149</v>
      </c>
      <c r="C6" s="93"/>
      <c r="D6" s="206">
        <f>SUM(G8:G13)</f>
        <v>0.22916666666666663</v>
      </c>
      <c r="E6" s="29"/>
      <c r="F6" s="93"/>
      <c r="G6" s="227"/>
    </row>
    <row r="7" spans="2:12" ht="12.75">
      <c r="B7" s="59" t="s">
        <v>0</v>
      </c>
      <c r="C7" s="60" t="s">
        <v>1</v>
      </c>
      <c r="D7" s="60" t="s">
        <v>2</v>
      </c>
      <c r="E7" s="60" t="s">
        <v>3</v>
      </c>
      <c r="F7" s="60"/>
      <c r="G7" s="61" t="s">
        <v>4</v>
      </c>
      <c r="I7" s="48"/>
      <c r="J7" s="48"/>
      <c r="K7" s="48"/>
      <c r="L7" s="48"/>
    </row>
    <row r="8" spans="2:12" ht="12.75">
      <c r="B8" s="145"/>
      <c r="C8" s="146"/>
      <c r="D8" s="146"/>
      <c r="E8" s="146"/>
      <c r="F8" s="146"/>
      <c r="G8" s="147"/>
      <c r="I8" s="48"/>
      <c r="J8" s="48"/>
      <c r="K8" s="48"/>
      <c r="L8" s="48"/>
    </row>
    <row r="9" spans="2:12" ht="12.75">
      <c r="B9" s="145">
        <v>5</v>
      </c>
      <c r="C9" s="146" t="s">
        <v>9</v>
      </c>
      <c r="D9" s="146" t="s">
        <v>17</v>
      </c>
      <c r="E9" s="146" t="s">
        <v>84</v>
      </c>
      <c r="F9" s="146"/>
      <c r="G9" s="147">
        <v>0.041666666666666664</v>
      </c>
      <c r="I9" s="48"/>
      <c r="J9" s="48"/>
      <c r="K9" s="48"/>
      <c r="L9" s="48"/>
    </row>
    <row r="10" spans="2:12" ht="12.75">
      <c r="B10" s="145">
        <v>4</v>
      </c>
      <c r="C10" s="146" t="s">
        <v>6</v>
      </c>
      <c r="D10" s="146" t="s">
        <v>9</v>
      </c>
      <c r="E10" s="146" t="s">
        <v>84</v>
      </c>
      <c r="F10" s="146"/>
      <c r="G10" s="147">
        <v>0.05555555555555555</v>
      </c>
      <c r="I10" s="48"/>
      <c r="J10" s="48"/>
      <c r="K10" s="48"/>
      <c r="L10" s="48"/>
    </row>
    <row r="11" spans="2:12" ht="12.75">
      <c r="B11" s="145">
        <v>3</v>
      </c>
      <c r="C11" s="146" t="s">
        <v>9</v>
      </c>
      <c r="D11" s="146" t="s">
        <v>6</v>
      </c>
      <c r="E11" s="146" t="s">
        <v>84</v>
      </c>
      <c r="F11" s="146"/>
      <c r="G11" s="147">
        <v>0.04861111111111111</v>
      </c>
      <c r="I11" s="48"/>
      <c r="J11" s="48"/>
      <c r="K11" s="48"/>
      <c r="L11" s="48"/>
    </row>
    <row r="12" spans="2:7" ht="12.75">
      <c r="B12" s="145">
        <v>2</v>
      </c>
      <c r="C12" s="146" t="s">
        <v>17</v>
      </c>
      <c r="D12" s="146" t="s">
        <v>9</v>
      </c>
      <c r="E12" s="146" t="s">
        <v>84</v>
      </c>
      <c r="F12" s="146"/>
      <c r="G12" s="147">
        <v>0.041666666666666664</v>
      </c>
    </row>
    <row r="13" spans="2:7" ht="13.5" thickBot="1">
      <c r="B13" s="148">
        <v>1</v>
      </c>
      <c r="C13" s="149" t="s">
        <v>9</v>
      </c>
      <c r="D13" s="149" t="s">
        <v>17</v>
      </c>
      <c r="E13" s="149" t="s">
        <v>84</v>
      </c>
      <c r="F13" s="149"/>
      <c r="G13" s="150">
        <v>0.041666666666666664</v>
      </c>
    </row>
  </sheetData>
  <printOptions/>
  <pageMargins left="0.75" right="0.75" top="1" bottom="1" header="0.492125985" footer="0.492125985"/>
  <pageSetup horizontalDpi="360" verticalDpi="36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B2:L11"/>
  <sheetViews>
    <sheetView workbookViewId="0" topLeftCell="A1">
      <selection activeCell="L7" sqref="L7"/>
    </sheetView>
  </sheetViews>
  <sheetFormatPr defaultColWidth="9.140625" defaultRowHeight="12.75"/>
  <cols>
    <col min="1" max="1" width="1.28515625" style="47" customWidth="1"/>
    <col min="2" max="2" width="8.7109375" style="47" bestFit="1" customWidth="1"/>
    <col min="3" max="4" width="9.140625" style="47" customWidth="1"/>
    <col min="5" max="5" width="12.57421875" style="47" bestFit="1" customWidth="1"/>
    <col min="6" max="6" width="15.7109375" style="47" bestFit="1" customWidth="1"/>
    <col min="7" max="7" width="9.140625" style="47" customWidth="1"/>
    <col min="8" max="8" width="1.421875" style="47" customWidth="1"/>
    <col min="9" max="16384" width="9.140625" style="47" customWidth="1"/>
  </cols>
  <sheetData>
    <row r="1" ht="13.5" thickBot="1"/>
    <row r="2" spans="2:7" ht="12.75">
      <c r="B2" s="24" t="s">
        <v>155</v>
      </c>
      <c r="C2" s="39"/>
      <c r="D2" s="39"/>
      <c r="E2" s="39"/>
      <c r="F2" s="25"/>
      <c r="G2" s="40"/>
    </row>
    <row r="3" spans="2:7" ht="13.5" thickBot="1">
      <c r="B3" s="26" t="s">
        <v>156</v>
      </c>
      <c r="C3" s="17"/>
      <c r="D3" s="27"/>
      <c r="E3" s="27"/>
      <c r="F3" s="17"/>
      <c r="G3" s="12"/>
    </row>
    <row r="4" spans="2:7" ht="13.5" thickBot="1">
      <c r="B4" s="237"/>
      <c r="C4" s="17"/>
      <c r="D4" s="27"/>
      <c r="E4" s="27"/>
      <c r="F4" s="17"/>
      <c r="G4" s="12"/>
    </row>
    <row r="5" spans="2:7" ht="13.5" thickBot="1">
      <c r="B5" s="24" t="s">
        <v>148</v>
      </c>
      <c r="C5" s="39"/>
      <c r="D5" s="210">
        <v>3</v>
      </c>
      <c r="E5" s="225"/>
      <c r="F5" s="225"/>
      <c r="G5" s="226"/>
    </row>
    <row r="6" spans="2:7" ht="13.5" thickBot="1">
      <c r="B6" s="13" t="s">
        <v>149</v>
      </c>
      <c r="C6" s="93"/>
      <c r="D6" s="206">
        <f>SUM(G9:G11)</f>
        <v>0.6319444444444445</v>
      </c>
      <c r="E6" s="144"/>
      <c r="F6" s="29"/>
      <c r="G6" s="94"/>
    </row>
    <row r="7" spans="2:12" ht="12.75">
      <c r="B7" s="62" t="s">
        <v>0</v>
      </c>
      <c r="C7" s="18" t="s">
        <v>1</v>
      </c>
      <c r="D7" s="18" t="s">
        <v>2</v>
      </c>
      <c r="E7" s="18"/>
      <c r="F7" s="18" t="s">
        <v>3</v>
      </c>
      <c r="G7" s="63" t="s">
        <v>4</v>
      </c>
      <c r="I7" s="48"/>
      <c r="J7" s="48"/>
      <c r="K7" s="48"/>
      <c r="L7" s="48"/>
    </row>
    <row r="8" spans="2:12" ht="12.75">
      <c r="B8" s="62"/>
      <c r="C8" s="18"/>
      <c r="D8" s="18"/>
      <c r="E8" s="18"/>
      <c r="F8" s="18"/>
      <c r="G8" s="63"/>
      <c r="I8" s="48"/>
      <c r="J8" s="48"/>
      <c r="K8" s="48"/>
      <c r="L8" s="48"/>
    </row>
    <row r="9" spans="2:7" ht="12.75">
      <c r="B9" s="145">
        <v>3</v>
      </c>
      <c r="C9" s="146" t="s">
        <v>162</v>
      </c>
      <c r="D9" s="146" t="s">
        <v>6</v>
      </c>
      <c r="E9" s="146" t="s">
        <v>158</v>
      </c>
      <c r="F9" s="146" t="s">
        <v>12</v>
      </c>
      <c r="G9" s="147">
        <v>0.34722222222222227</v>
      </c>
    </row>
    <row r="10" spans="2:7" ht="12.75">
      <c r="B10" s="145">
        <v>2</v>
      </c>
      <c r="C10" s="146" t="s">
        <v>28</v>
      </c>
      <c r="D10" s="146" t="s">
        <v>162</v>
      </c>
      <c r="E10" s="146" t="s">
        <v>158</v>
      </c>
      <c r="F10" s="146" t="s">
        <v>12</v>
      </c>
      <c r="G10" s="147">
        <v>0.20138888888888887</v>
      </c>
    </row>
    <row r="11" spans="2:7" ht="13.5" thickBot="1">
      <c r="B11" s="148">
        <v>1</v>
      </c>
      <c r="C11" s="149" t="s">
        <v>157</v>
      </c>
      <c r="D11" s="149" t="s">
        <v>28</v>
      </c>
      <c r="E11" s="149" t="s">
        <v>158</v>
      </c>
      <c r="F11" s="149" t="s">
        <v>12</v>
      </c>
      <c r="G11" s="150">
        <v>0.08333333333333333</v>
      </c>
    </row>
  </sheetData>
  <printOptions/>
  <pageMargins left="0.75" right="0.75" top="1" bottom="1" header="0.492125985" footer="0.49212598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B2:L11"/>
  <sheetViews>
    <sheetView workbookViewId="0" topLeftCell="A1">
      <selection activeCell="F22" sqref="F22"/>
    </sheetView>
  </sheetViews>
  <sheetFormatPr defaultColWidth="9.140625" defaultRowHeight="12.75"/>
  <cols>
    <col min="1" max="1" width="1.28515625" style="47" customWidth="1"/>
    <col min="2" max="2" width="8.7109375" style="47" bestFit="1" customWidth="1"/>
    <col min="3" max="4" width="9.140625" style="47" customWidth="1"/>
    <col min="5" max="5" width="12.57421875" style="47" bestFit="1" customWidth="1"/>
    <col min="6" max="6" width="15.7109375" style="47" bestFit="1" customWidth="1"/>
    <col min="7" max="7" width="9.140625" style="47" customWidth="1"/>
    <col min="8" max="8" width="1.421875" style="47" customWidth="1"/>
    <col min="9" max="16384" width="9.140625" style="47" customWidth="1"/>
  </cols>
  <sheetData>
    <row r="1" ht="13.5" thickBot="1"/>
    <row r="2" spans="2:7" ht="12.75">
      <c r="B2" s="24" t="s">
        <v>160</v>
      </c>
      <c r="C2" s="39"/>
      <c r="D2" s="39"/>
      <c r="E2" s="39"/>
      <c r="F2" s="25"/>
      <c r="G2" s="40"/>
    </row>
    <row r="3" spans="2:7" ht="13.5" thickBot="1">
      <c r="B3" s="26" t="s">
        <v>161</v>
      </c>
      <c r="C3" s="17"/>
      <c r="D3" s="27"/>
      <c r="E3" s="27"/>
      <c r="F3" s="17"/>
      <c r="G3" s="12"/>
    </row>
    <row r="4" spans="2:7" ht="13.5" thickBot="1">
      <c r="B4" s="230"/>
      <c r="C4" s="17"/>
      <c r="D4" s="27"/>
      <c r="E4" s="27"/>
      <c r="F4" s="17"/>
      <c r="G4" s="12"/>
    </row>
    <row r="5" spans="2:7" ht="13.5" thickBot="1">
      <c r="B5" s="24" t="s">
        <v>148</v>
      </c>
      <c r="C5" s="39"/>
      <c r="D5" s="210">
        <v>3</v>
      </c>
      <c r="E5" s="225"/>
      <c r="F5" s="225"/>
      <c r="G5" s="226"/>
    </row>
    <row r="6" spans="2:7" ht="13.5" thickBot="1">
      <c r="B6" s="13" t="s">
        <v>149</v>
      </c>
      <c r="C6" s="93"/>
      <c r="D6" s="206">
        <f>SUM(G8:G11)</f>
        <v>0.6145833333333334</v>
      </c>
      <c r="E6" s="144"/>
      <c r="F6" s="29"/>
      <c r="G6" s="94"/>
    </row>
    <row r="7" spans="2:12" ht="12.75">
      <c r="B7" s="62" t="s">
        <v>0</v>
      </c>
      <c r="C7" s="18" t="s">
        <v>1</v>
      </c>
      <c r="D7" s="18" t="s">
        <v>2</v>
      </c>
      <c r="E7" s="18"/>
      <c r="F7" s="18" t="s">
        <v>3</v>
      </c>
      <c r="G7" s="63" t="s">
        <v>4</v>
      </c>
      <c r="I7" s="48"/>
      <c r="J7" s="48"/>
      <c r="K7" s="48"/>
      <c r="L7" s="48"/>
    </row>
    <row r="8" spans="2:7" ht="12.75">
      <c r="B8" s="145"/>
      <c r="C8" s="146"/>
      <c r="D8" s="146"/>
      <c r="E8" s="146"/>
      <c r="F8" s="146"/>
      <c r="G8" s="147"/>
    </row>
    <row r="9" spans="2:7" ht="12.75">
      <c r="B9" s="145">
        <v>3</v>
      </c>
      <c r="C9" s="146" t="s">
        <v>162</v>
      </c>
      <c r="D9" s="146" t="s">
        <v>6</v>
      </c>
      <c r="E9" s="146" t="s">
        <v>158</v>
      </c>
      <c r="F9" s="146" t="s">
        <v>34</v>
      </c>
      <c r="G9" s="147">
        <v>0.3333333333333333</v>
      </c>
    </row>
    <row r="10" spans="2:7" ht="12.75">
      <c r="B10" s="145">
        <v>2</v>
      </c>
      <c r="C10" s="146" t="s">
        <v>28</v>
      </c>
      <c r="D10" s="146" t="s">
        <v>162</v>
      </c>
      <c r="E10" s="146" t="s">
        <v>158</v>
      </c>
      <c r="F10" s="146" t="s">
        <v>34</v>
      </c>
      <c r="G10" s="147">
        <v>0.19791666666666666</v>
      </c>
    </row>
    <row r="11" spans="2:7" ht="13.5" thickBot="1">
      <c r="B11" s="148">
        <v>1</v>
      </c>
      <c r="C11" s="149" t="s">
        <v>157</v>
      </c>
      <c r="D11" s="149" t="s">
        <v>28</v>
      </c>
      <c r="E11" s="149" t="s">
        <v>158</v>
      </c>
      <c r="F11" s="149" t="s">
        <v>34</v>
      </c>
      <c r="G11" s="150">
        <v>0.08333333333333333</v>
      </c>
    </row>
  </sheetData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2009-12-19T12:28:15Z</dcterms:created>
  <dcterms:modified xsi:type="dcterms:W3CDTF">2010-04-03T08:16:23Z</dcterms:modified>
  <cp:category/>
  <cp:version/>
  <cp:contentType/>
  <cp:contentStatus/>
</cp:coreProperties>
</file>